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\Downloads\"/>
    </mc:Choice>
  </mc:AlternateContent>
  <xr:revisionPtr revIDLastSave="0" documentId="13_ncr:1_{14763C9C-0AEB-40EA-AA8F-700DA5F6787E}" xr6:coauthVersionLast="47" xr6:coauthVersionMax="47" xr10:uidLastSave="{00000000-0000-0000-0000-000000000000}"/>
  <bookViews>
    <workbookView xWindow="-108" yWindow="-108" windowWidth="23256" windowHeight="14616" xr2:uid="{07316BB0-B950-4687-8267-F75F5A5041C9}"/>
  </bookViews>
  <sheets>
    <sheet name="FORMULARIO 1 - DETALL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">#REF!</definedName>
    <definedName name="\L">#REF!</definedName>
    <definedName name="\P">#REF!</definedName>
    <definedName name="\s">#REF!</definedName>
    <definedName name="\X">[0]!err</definedName>
    <definedName name="\Z">[0]!err</definedName>
    <definedName name="_________________________________________________i1">#REF!</definedName>
    <definedName name="________________________________________________i1">#REF!</definedName>
    <definedName name="_______________________________________________i1">#REF!</definedName>
    <definedName name="______________________________________________i1">#REF!</definedName>
    <definedName name="_____________________________________________i1">#REF!</definedName>
    <definedName name="____________________________________________i1">#REF!</definedName>
    <definedName name="___________________________________________i1">#REF!</definedName>
    <definedName name="__________________________________________i1">#REF!</definedName>
    <definedName name="_________________________________________i1">#REF!</definedName>
    <definedName name="________________________________________i1">#REF!</definedName>
    <definedName name="_______________________________________i1">#REF!</definedName>
    <definedName name="______________________________________i1">#REF!</definedName>
    <definedName name="_____________________________________i1">#REF!</definedName>
    <definedName name="____________________________________i1">#REF!</definedName>
    <definedName name="___________________________________i1">#REF!</definedName>
    <definedName name="__________________________________i1">#REF!</definedName>
    <definedName name="_________________________________i1">#REF!</definedName>
    <definedName name="________________________________i1">#REF!</definedName>
    <definedName name="_______________________________i1">#REF!</definedName>
    <definedName name="______________________________i1">#REF!</definedName>
    <definedName name="_____________________________i1">#REF!</definedName>
    <definedName name="____________________________i1">#REF!</definedName>
    <definedName name="___________________________i1">#REF!</definedName>
    <definedName name="__________________________i1">#REF!</definedName>
    <definedName name="_________________________i1">#REF!</definedName>
    <definedName name="________________________i1">#REF!</definedName>
    <definedName name="_______________________i1">#REF!</definedName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A1">IF([0]!Values_Entered,[0]!Header_Row+[0]!Number_of_Payments,[0]!Header_Row)</definedName>
    <definedName name="__________________A17000">#REF!</definedName>
    <definedName name="__________________A20000">#REF!</definedName>
    <definedName name="__________________A30000">#REF!</definedName>
    <definedName name="__________________AFC1">[2]INV!$A$25:$D$28</definedName>
    <definedName name="__________________AFC3">[2]INV!$F$25:$I$28</definedName>
    <definedName name="__________________AFC5">[2]INV!$K$25:$N$28</definedName>
    <definedName name="__________________BGC1">[2]INV!$A$5:$D$8</definedName>
    <definedName name="__________________BGC3">[2]INV!$F$5:$I$8</definedName>
    <definedName name="__________________BGC5">[2]INV!$K$5:$N$8</definedName>
    <definedName name="__________________CAC1">[2]INV!$A$19:$D$22</definedName>
    <definedName name="__________________CAC3">[2]INV!$F$19:$I$22</definedName>
    <definedName name="__________________CAC5">[2]INV!$K$19:$N$22</definedName>
    <definedName name="__________________G1">#N/A</definedName>
    <definedName name="__________________i1">#REF!</definedName>
    <definedName name="__________________MA2">#REF!</definedName>
    <definedName name="__________________PJ50">#REF!</definedName>
    <definedName name="__________________SBC1">[2]INV!$A$12:$D$15</definedName>
    <definedName name="__________________SBC3">[2]INV!$F$12:$I$15</definedName>
    <definedName name="__________________SBC5">[2]INV!$K$12:$N$15</definedName>
    <definedName name="__________________v1">IF(__________________v8,[0]!Header_Row+__________________v4,[0]!Header_Row)</definedName>
    <definedName name="__________________v2">IF(__________________v8,[0]!Header_Row+__________________v4,[0]!Header_Row)</definedName>
    <definedName name="__________________v4">#N/A</definedName>
    <definedName name="__________________v5">#N/A</definedName>
    <definedName name="__________________v6">#N/A</definedName>
    <definedName name="__________________v7">Scheduled_Payment+Extra_Payment</definedName>
    <definedName name="__________________v8">#N/A</definedName>
    <definedName name="__________________w1">IF(__________________w7,[0]!Header_Row+__________________w3,[0]!Header_Row)</definedName>
    <definedName name="__________________w2">IF(__________________w7,[0]!Header_Row+__________________w3,[0]!Header_Row)</definedName>
    <definedName name="__________________w3">#N/A</definedName>
    <definedName name="__________________w4">#N/A</definedName>
    <definedName name="__________________w5">#N/A</definedName>
    <definedName name="__________________w6">Scheduled_Payment+Extra_Payment</definedName>
    <definedName name="__________________w7">#N/A</definedName>
    <definedName name="__________________X1">IF(__________________X7,[0]!Header_Row+__________________X3,[0]!Header_Row)</definedName>
    <definedName name="__________________X2">IF(__________________X7,[0]!Header_Row+__________________X3,[0]!Header_Row)</definedName>
    <definedName name="__________________X3">#N/A</definedName>
    <definedName name="__________________X4">#N/A</definedName>
    <definedName name="__________________X5">#N/A</definedName>
    <definedName name="__________________X6">Scheduled_Payment+Extra_Payment</definedName>
    <definedName name="__________________X7">#N/A</definedName>
    <definedName name="__________________y2">IF(__________________y7,[0]!Header_Row+__________________y3,[0]!Header_Row)</definedName>
    <definedName name="__________________y3">#N/A</definedName>
    <definedName name="__________________y4">#N/A</definedName>
    <definedName name="__________________y5">#N/A</definedName>
    <definedName name="__________________y6">Scheduled_Payment+Extra_Payment</definedName>
    <definedName name="__________________y7">#N/A</definedName>
    <definedName name="__________________z1">IF(__________________z7,[0]!Header_Row+__________________z3,[0]!Header_Row)</definedName>
    <definedName name="__________________z2">IF(__________________z7,[0]!Header_Row+__________________z3,[0]!Header_Row)</definedName>
    <definedName name="__________________z3">#N/A</definedName>
    <definedName name="__________________z4">#N/A</definedName>
    <definedName name="__________________z5">#N/A</definedName>
    <definedName name="__________________z6">Scheduled_Payment+Extra_Payment</definedName>
    <definedName name="__________________z7">#N/A</definedName>
    <definedName name="_________________AFC1">[2]INV!$A$25:$D$28</definedName>
    <definedName name="_________________AFC3">[2]INV!$F$25:$I$28</definedName>
    <definedName name="_________________AFC5">[2]INV!$K$25:$N$28</definedName>
    <definedName name="_________________BGC1">[2]INV!$A$5:$D$8</definedName>
    <definedName name="_________________BGC3">[2]INV!$F$5:$I$8</definedName>
    <definedName name="_________________BGC5">[2]INV!$K$5:$N$8</definedName>
    <definedName name="_________________CAC1">[2]INV!$A$19:$D$22</definedName>
    <definedName name="_________________CAC3">[2]INV!$F$19:$I$22</definedName>
    <definedName name="_________________CAC5">[2]INV!$K$19:$N$22</definedName>
    <definedName name="_________________i1">#REF!</definedName>
    <definedName name="_________________IPC2002">#REF!</definedName>
    <definedName name="_________________MA2">#REF!</definedName>
    <definedName name="_________________SBC1">[2]INV!$A$12:$D$15</definedName>
    <definedName name="_________________SBC3">[2]INV!$F$12:$I$15</definedName>
    <definedName name="_________________SBC5">[2]INV!$K$12:$N$15</definedName>
    <definedName name="________________A1">IF([0]!Values_Entered,[0]!Header_Row+[0]!Number_of_Payments,[0]!Header_Row)</definedName>
    <definedName name="________________A17000">#REF!</definedName>
    <definedName name="________________A20000">#REF!</definedName>
    <definedName name="________________A30000">#REF!</definedName>
    <definedName name="________________AFC1">[2]INV!$A$25:$D$28</definedName>
    <definedName name="________________AFC3">[2]INV!$F$25:$I$28</definedName>
    <definedName name="________________AFC5">[2]INV!$K$25:$N$28</definedName>
    <definedName name="________________BGC1">[2]INV!$A$5:$D$8</definedName>
    <definedName name="________________BGC3">[2]INV!$F$5:$I$8</definedName>
    <definedName name="________________BGC5">[2]INV!$K$5:$N$8</definedName>
    <definedName name="________________CAC1">[2]INV!$A$19:$D$22</definedName>
    <definedName name="________________CAC3">[2]INV!$F$19:$I$22</definedName>
    <definedName name="________________CAC5">[2]INV!$K$19:$N$22</definedName>
    <definedName name="________________G1">#N/A</definedName>
    <definedName name="________________i1">#REF!</definedName>
    <definedName name="________________MA2">#REF!</definedName>
    <definedName name="________________PJ50">#REF!</definedName>
    <definedName name="________________SBC1">[2]INV!$A$12:$D$15</definedName>
    <definedName name="________________SBC3">[2]INV!$F$12:$I$15</definedName>
    <definedName name="________________SBC5">[2]INV!$K$12:$N$15</definedName>
    <definedName name="________________v1">IF(________________v8,[0]!Header_Row+________________v4,[0]!Header_Row)</definedName>
    <definedName name="________________v2">IF(________________v8,[0]!Header_Row+________________v4,[0]!Header_Row)</definedName>
    <definedName name="________________v4">#N/A</definedName>
    <definedName name="________________v5">#N/A</definedName>
    <definedName name="________________v6">#N/A</definedName>
    <definedName name="________________v7">Scheduled_Payment+Extra_Payment</definedName>
    <definedName name="________________v8">#N/A</definedName>
    <definedName name="________________w1">IF(________________w7,[0]!Header_Row+________________w3,[0]!Header_Row)</definedName>
    <definedName name="________________w2">IF(________________w7,[0]!Header_Row+________________w3,[0]!Header_Row)</definedName>
    <definedName name="________________w3">#N/A</definedName>
    <definedName name="________________w4">#N/A</definedName>
    <definedName name="________________w5">#N/A</definedName>
    <definedName name="________________w6">Scheduled_Payment+Extra_Payment</definedName>
    <definedName name="________________w7">#N/A</definedName>
    <definedName name="________________X1">IF(________________X7,[0]!Header_Row+________________X3,[0]!Header_Row)</definedName>
    <definedName name="________________X2">IF(________________X7,[0]!Header_Row+________________X3,[0]!Header_Row)</definedName>
    <definedName name="________________X3">#N/A</definedName>
    <definedName name="________________X4">#N/A</definedName>
    <definedName name="________________X5">#N/A</definedName>
    <definedName name="________________X6">Scheduled_Payment+Extra_Payment</definedName>
    <definedName name="________________X7">#N/A</definedName>
    <definedName name="________________y1">IF(__________________y7,[0]!Header_Row+__________________y3,[0]!Header_Row)</definedName>
    <definedName name="________________y2">IF(________________y7,[0]!Header_Row+________________y3,[0]!Header_Row)</definedName>
    <definedName name="________________y3">#N/A</definedName>
    <definedName name="________________y4">#N/A</definedName>
    <definedName name="________________y5">#N/A</definedName>
    <definedName name="________________y6">Scheduled_Payment+Extra_Payment</definedName>
    <definedName name="________________y7">#N/A</definedName>
    <definedName name="________________z1">IF(________________z7,[0]!Header_Row+________________z3,[0]!Header_Row)</definedName>
    <definedName name="________________z2">IF(________________z7,[0]!Header_Row+________________z3,[0]!Header_Row)</definedName>
    <definedName name="________________z3">#N/A</definedName>
    <definedName name="________________z4">#N/A</definedName>
    <definedName name="________________z5">#N/A</definedName>
    <definedName name="________________z6">Scheduled_Payment+Extra_Payment</definedName>
    <definedName name="________________z7">#N/A</definedName>
    <definedName name="_______________AFC1">[2]INV!$A$25:$D$28</definedName>
    <definedName name="_______________AFC3">[2]INV!$F$25:$I$28</definedName>
    <definedName name="_______________AFC5">[2]INV!$K$25:$N$28</definedName>
    <definedName name="_______________BGC1">[2]INV!$A$5:$D$8</definedName>
    <definedName name="_______________BGC3">[2]INV!$F$5:$I$8</definedName>
    <definedName name="_______________BGC5">[2]INV!$K$5:$N$8</definedName>
    <definedName name="_______________CAC1">[2]INV!$A$19:$D$22</definedName>
    <definedName name="_______________CAC3">[2]INV!$F$19:$I$22</definedName>
    <definedName name="_______________CAC5">[2]INV!$K$19:$N$22</definedName>
    <definedName name="_______________i1">#REF!</definedName>
    <definedName name="_______________IPC2002">#REF!</definedName>
    <definedName name="_______________MA2">#REF!</definedName>
    <definedName name="_______________oa55">#REF!</definedName>
    <definedName name="_______________SBC1">[2]INV!$A$12:$D$15</definedName>
    <definedName name="_______________SBC3">[2]INV!$F$12:$I$15</definedName>
    <definedName name="_______________SBC5">[2]INV!$K$12:$N$15</definedName>
    <definedName name="______________A1">IF([0]!Values_Entered,[0]!Header_Row+[0]!Number_of_Payments,[0]!Header_Row)</definedName>
    <definedName name="______________A17000">#REF!</definedName>
    <definedName name="______________A20000">#REF!</definedName>
    <definedName name="______________A30000">#REF!</definedName>
    <definedName name="______________AFC1">[2]INV!$A$25:$D$28</definedName>
    <definedName name="______________AFC3">[2]INV!$F$25:$I$28</definedName>
    <definedName name="______________AFC5">[2]INV!$K$25:$N$28</definedName>
    <definedName name="______________BGC1">[2]INV!$A$5:$D$8</definedName>
    <definedName name="______________BGC3">[2]INV!$F$5:$I$8</definedName>
    <definedName name="______________BGC5">[2]INV!$K$5:$N$8</definedName>
    <definedName name="______________CAC1">[2]INV!$A$19:$D$22</definedName>
    <definedName name="______________CAC3">[2]INV!$F$19:$I$22</definedName>
    <definedName name="______________CAC5">[2]INV!$K$19:$N$22</definedName>
    <definedName name="______________G1">#N/A</definedName>
    <definedName name="______________i1">#REF!</definedName>
    <definedName name="______________MA2">#REF!</definedName>
    <definedName name="______________oa55">#REF!</definedName>
    <definedName name="______________PJ50">#REF!</definedName>
    <definedName name="______________SBC1">[2]INV!$A$12:$D$15</definedName>
    <definedName name="______________SBC3">[2]INV!$F$12:$I$15</definedName>
    <definedName name="______________SBC5">[2]INV!$K$12:$N$15</definedName>
    <definedName name="______________v1">IF(______________v8,[0]!Header_Row+______________v4,[0]!Header_Row)</definedName>
    <definedName name="______________v2">IF(______________v8,[0]!Header_Row+______________v4,[0]!Header_Row)</definedName>
    <definedName name="______________v4">#N/A</definedName>
    <definedName name="______________v5">#N/A</definedName>
    <definedName name="______________v6">#N/A</definedName>
    <definedName name="______________v7">Scheduled_Payment+Extra_Payment</definedName>
    <definedName name="______________v8">#N/A</definedName>
    <definedName name="______________w1">IF(______________w7,[0]!Header_Row+______________w3,[0]!Header_Row)</definedName>
    <definedName name="______________w2">IF(______________w7,[0]!Header_Row+______________w3,[0]!Header_Row)</definedName>
    <definedName name="______________w3">#N/A</definedName>
    <definedName name="______________w4">#N/A</definedName>
    <definedName name="______________w5">#N/A</definedName>
    <definedName name="______________w6">Scheduled_Payment+Extra_Payment</definedName>
    <definedName name="______________w7">#N/A</definedName>
    <definedName name="______________X1">IF(______________X7,[0]!Header_Row+______________X3,[0]!Header_Row)</definedName>
    <definedName name="______________X2">IF(______________X7,[0]!Header_Row+______________X3,[0]!Header_Row)</definedName>
    <definedName name="______________X3">#N/A</definedName>
    <definedName name="______________X4">#N/A</definedName>
    <definedName name="______________X5">#N/A</definedName>
    <definedName name="______________X6">Scheduled_Payment+Extra_Payment</definedName>
    <definedName name="______________X7">#N/A</definedName>
    <definedName name="______________y1">IF(________________y7,[0]!Header_Row+________________y3,[0]!Header_Row)</definedName>
    <definedName name="______________y2">IF(______________y7,[0]!Header_Row+______________y3,[0]!Header_Row)</definedName>
    <definedName name="______________y3">#N/A</definedName>
    <definedName name="______________y4">#N/A</definedName>
    <definedName name="______________y5">#N/A</definedName>
    <definedName name="______________y6">Scheduled_Payment+Extra_Payment</definedName>
    <definedName name="______________y7">#N/A</definedName>
    <definedName name="______________z1">IF(______________z7,[0]!Header_Row+______________z3,[0]!Header_Row)</definedName>
    <definedName name="______________z2">IF(______________z7,[0]!Header_Row+______________z3,[0]!Header_Row)</definedName>
    <definedName name="______________z3">#N/A</definedName>
    <definedName name="______________z4">#N/A</definedName>
    <definedName name="______________z5">#N/A</definedName>
    <definedName name="______________z6">Scheduled_Payment+Extra_Payment</definedName>
    <definedName name="______________z7">#N/A</definedName>
    <definedName name="_____________AFC1">[2]INV!$A$25:$D$28</definedName>
    <definedName name="_____________AFC3">[2]INV!$F$25:$I$28</definedName>
    <definedName name="_____________AFC5">[2]INV!$K$25:$N$28</definedName>
    <definedName name="_____________BGC1">[2]INV!$A$5:$D$8</definedName>
    <definedName name="_____________BGC3">[2]INV!$F$5:$I$8</definedName>
    <definedName name="_____________BGC5">[2]INV!$K$5:$N$8</definedName>
    <definedName name="_____________CAC1">[2]INV!$A$19:$D$22</definedName>
    <definedName name="_____________CAC3">[2]INV!$F$19:$I$22</definedName>
    <definedName name="_____________CAC5">[2]INV!$K$19:$N$22</definedName>
    <definedName name="_____________i1">#REF!</definedName>
    <definedName name="_____________IPC2002">#REF!</definedName>
    <definedName name="_____________MA2">#REF!</definedName>
    <definedName name="_____________oa55">#REF!</definedName>
    <definedName name="_____________SBC1">[2]INV!$A$12:$D$15</definedName>
    <definedName name="_____________SBC3">[2]INV!$F$12:$I$15</definedName>
    <definedName name="_____________SBC5">[2]INV!$K$12:$N$15</definedName>
    <definedName name="____________A1">IF([0]!Values_Entered,[0]!Header_Row+[0]!Number_of_Payments,[0]!Header_Row)</definedName>
    <definedName name="____________A17000">#REF!</definedName>
    <definedName name="____________A20000">#REF!</definedName>
    <definedName name="____________A30000">#REF!</definedName>
    <definedName name="____________AFC1">[2]INV!$A$25:$D$28</definedName>
    <definedName name="____________AFC3">[2]INV!$F$25:$I$28</definedName>
    <definedName name="____________AFC5">[2]INV!$K$25:$N$28</definedName>
    <definedName name="____________BGC1">[2]INV!$A$5:$D$8</definedName>
    <definedName name="____________BGC3">[2]INV!$F$5:$I$8</definedName>
    <definedName name="____________BGC5">[2]INV!$K$5:$N$8</definedName>
    <definedName name="____________CAC1">[2]INV!$A$19:$D$22</definedName>
    <definedName name="____________CAC3">[2]INV!$F$19:$I$22</definedName>
    <definedName name="____________CAC5">[2]INV!$K$19:$N$22</definedName>
    <definedName name="____________G1">#N/A</definedName>
    <definedName name="____________i1">#REF!</definedName>
    <definedName name="____________MA2">#REF!</definedName>
    <definedName name="____________oa55">#REF!</definedName>
    <definedName name="____________PJ50">#REF!</definedName>
    <definedName name="____________SBC1">[2]INV!$A$12:$D$15</definedName>
    <definedName name="____________SBC3">[2]INV!$F$12:$I$15</definedName>
    <definedName name="____________SBC5">[2]INV!$K$12:$N$15</definedName>
    <definedName name="____________v1">IF(____________v8,[0]!Header_Row+____________v4,[0]!Header_Row)</definedName>
    <definedName name="____________v2">IF(____________v8,[0]!Header_Row+____________v4,[0]!Header_Row)</definedName>
    <definedName name="____________v4">#N/A</definedName>
    <definedName name="____________v5">#N/A</definedName>
    <definedName name="____________v6">#N/A</definedName>
    <definedName name="____________v7">Scheduled_Payment+Extra_Payment</definedName>
    <definedName name="____________v8">#N/A</definedName>
    <definedName name="____________w1">IF(____________w7,[0]!Header_Row+____________w3,[0]!Header_Row)</definedName>
    <definedName name="____________w2">IF(____________w7,[0]!Header_Row+____________w3,[0]!Header_Row)</definedName>
    <definedName name="____________w3">#N/A</definedName>
    <definedName name="____________w4">#N/A</definedName>
    <definedName name="____________w5">#N/A</definedName>
    <definedName name="____________w6">Scheduled_Payment+Extra_Payment</definedName>
    <definedName name="____________w7">#N/A</definedName>
    <definedName name="____________X1">IF(____________X7,[0]!Header_Row+____________X3,[0]!Header_Row)</definedName>
    <definedName name="____________X2">IF(____________X7,[0]!Header_Row+____________X3,[0]!Header_Row)</definedName>
    <definedName name="____________X3">#N/A</definedName>
    <definedName name="____________X4">#N/A</definedName>
    <definedName name="____________X5">#N/A</definedName>
    <definedName name="____________X6">Scheduled_Payment+Extra_Payment</definedName>
    <definedName name="____________X7">#N/A</definedName>
    <definedName name="____________y1">IF(______________y7,[0]!Header_Row+______________y3,[0]!Header_Row)</definedName>
    <definedName name="____________y2">IF(____________y7,[0]!Header_Row+____________y3,[0]!Header_Row)</definedName>
    <definedName name="____________y3">#N/A</definedName>
    <definedName name="____________y4">#N/A</definedName>
    <definedName name="____________y5">#N/A</definedName>
    <definedName name="____________y6">Scheduled_Payment+Extra_Payment</definedName>
    <definedName name="____________y7">#N/A</definedName>
    <definedName name="____________z1">IF(____________z7,[0]!Header_Row+____________z3,[0]!Header_Row)</definedName>
    <definedName name="____________z2">IF(____________z7,[0]!Header_Row+____________z3,[0]!Header_Row)</definedName>
    <definedName name="____________z3">#N/A</definedName>
    <definedName name="____________z4">#N/A</definedName>
    <definedName name="____________z5">#N/A</definedName>
    <definedName name="____________z6">Scheduled_Payment+Extra_Payment</definedName>
    <definedName name="____________z7">#N/A</definedName>
    <definedName name="___________AFC1">[2]INV!$A$25:$D$28</definedName>
    <definedName name="___________AFC3">[2]INV!$F$25:$I$28</definedName>
    <definedName name="___________AFC5">[2]INV!$K$25:$N$28</definedName>
    <definedName name="___________BGC1">[2]INV!$A$5:$D$8</definedName>
    <definedName name="___________BGC3">[2]INV!$F$5:$I$8</definedName>
    <definedName name="___________BGC5">[2]INV!$K$5:$N$8</definedName>
    <definedName name="___________CAC1">[2]INV!$A$19:$D$22</definedName>
    <definedName name="___________CAC3">[2]INV!$F$19:$I$22</definedName>
    <definedName name="___________CAC5">[2]INV!$K$19:$N$22</definedName>
    <definedName name="___________i1">#REF!</definedName>
    <definedName name="___________IPC2002">#REF!</definedName>
    <definedName name="___________MA2">#REF!</definedName>
    <definedName name="___________oa55">#REF!</definedName>
    <definedName name="___________PJ50" localSheetId="0">#REF!</definedName>
    <definedName name="___________PJ50">#REF!</definedName>
    <definedName name="___________SBC1">[2]INV!$A$12:$D$15</definedName>
    <definedName name="___________SBC3">[2]INV!$F$12:$I$15</definedName>
    <definedName name="___________SBC5">[2]INV!$K$12:$N$15</definedName>
    <definedName name="__________A1">IF([0]!Values_Entered,[0]!Header_Row+[0]!Number_of_Payments,[0]!Header_Row)</definedName>
    <definedName name="__________A17000">#REF!</definedName>
    <definedName name="__________A20000">#REF!</definedName>
    <definedName name="__________A30000">#REF!</definedName>
    <definedName name="__________AFC1">[2]INV!$A$25:$D$28</definedName>
    <definedName name="__________AFC3">[2]INV!$F$25:$I$28</definedName>
    <definedName name="__________AFC5">[2]INV!$K$25:$N$28</definedName>
    <definedName name="__________APU221">#REF!</definedName>
    <definedName name="__________APU465">[3]!absc</definedName>
    <definedName name="__________BGC1">[2]INV!$A$5:$D$8</definedName>
    <definedName name="__________BGC3">[2]INV!$F$5:$I$8</definedName>
    <definedName name="__________BGC5">[2]INV!$K$5:$N$8</definedName>
    <definedName name="__________CAC1">[2]INV!$A$19:$D$22</definedName>
    <definedName name="__________CAC3">[2]INV!$F$19:$I$22</definedName>
    <definedName name="__________CAC5">[2]INV!$K$19:$N$22</definedName>
    <definedName name="__________G1">#N/A</definedName>
    <definedName name="__________i1">#REF!</definedName>
    <definedName name="__________MA2">#REF!</definedName>
    <definedName name="__________oa55">#REF!</definedName>
    <definedName name="__________PJ50" localSheetId="0">#REF!</definedName>
    <definedName name="__________PJ50">#REF!</definedName>
    <definedName name="__________pj51">#REF!</definedName>
    <definedName name="__________SBC1">[2]INV!$A$12:$D$15</definedName>
    <definedName name="__________SBC3">[2]INV!$F$12:$I$15</definedName>
    <definedName name="__________SBC5">[2]INV!$K$12:$N$15</definedName>
    <definedName name="__________v1">IF(__________v8,[0]!Header_Row+__________v4,[0]!Header_Row)</definedName>
    <definedName name="__________v2">IF(__________v8,[0]!Header_Row+__________v4,[0]!Header_Row)</definedName>
    <definedName name="__________v4">#N/A</definedName>
    <definedName name="__________v5">#N/A</definedName>
    <definedName name="__________v6">#N/A</definedName>
    <definedName name="__________v7">Scheduled_Payment+Extra_Payment</definedName>
    <definedName name="__________v8">#N/A</definedName>
    <definedName name="__________w1">IF(__________w7,[0]!Header_Row+__________w3,[0]!Header_Row)</definedName>
    <definedName name="__________w2">IF(__________w7,[0]!Header_Row+__________w3,[0]!Header_Row)</definedName>
    <definedName name="__________w3">#N/A</definedName>
    <definedName name="__________w4">#N/A</definedName>
    <definedName name="__________w5">#N/A</definedName>
    <definedName name="__________w6">Scheduled_Payment+Extra_Payment</definedName>
    <definedName name="__________w7">#N/A</definedName>
    <definedName name="__________X1">IF(__________X7,[0]!Header_Row+__________X3,[0]!Header_Row)</definedName>
    <definedName name="__________X2">IF(__________X7,[0]!Header_Row+__________X3,[0]!Header_Row)</definedName>
    <definedName name="__________X3">#N/A</definedName>
    <definedName name="__________X4">#N/A</definedName>
    <definedName name="__________X5">#N/A</definedName>
    <definedName name="__________X6">Scheduled_Payment+Extra_Payment</definedName>
    <definedName name="__________X7">#N/A</definedName>
    <definedName name="__________y1">IF(____________y7,[0]!Header_Row+____________y3,[0]!Header_Row)</definedName>
    <definedName name="__________y2">IF(__________y7,[0]!Header_Row+__________y3,[0]!Header_Row)</definedName>
    <definedName name="__________y3">#N/A</definedName>
    <definedName name="__________y4">#N/A</definedName>
    <definedName name="__________y5">#N/A</definedName>
    <definedName name="__________y6">Scheduled_Payment+Extra_Payment</definedName>
    <definedName name="__________y7">#N/A</definedName>
    <definedName name="__________z1">IF(__________z7,[0]!Header_Row+__________z3,[0]!Header_Row)</definedName>
    <definedName name="__________z2">IF(__________z7,[0]!Header_Row+__________z3,[0]!Header_Row)</definedName>
    <definedName name="__________z3">#N/A</definedName>
    <definedName name="__________z4">#N/A</definedName>
    <definedName name="__________z5">#N/A</definedName>
    <definedName name="__________z6">Scheduled_Payment+Extra_Payment</definedName>
    <definedName name="__________z7">#N/A</definedName>
    <definedName name="_________AFC1">[2]INV!$A$25:$D$28</definedName>
    <definedName name="_________AFC3">[2]INV!$F$25:$I$28</definedName>
    <definedName name="_________AFC5">[2]INV!$K$25:$N$28</definedName>
    <definedName name="_________APU221">#REF!</definedName>
    <definedName name="_________APU465">[3]!absc</definedName>
    <definedName name="_________BGC1">[2]INV!$A$5:$D$8</definedName>
    <definedName name="_________BGC3">[2]INV!$F$5:$I$8</definedName>
    <definedName name="_________BGC5">[2]INV!$K$5:$N$8</definedName>
    <definedName name="_________CAC1">[2]INV!$A$19:$D$22</definedName>
    <definedName name="_________CAC3">[2]INV!$F$19:$I$22</definedName>
    <definedName name="_________CAC5">[2]INV!$K$19:$N$22</definedName>
    <definedName name="_________EST6">#REF!</definedName>
    <definedName name="_________i1">#REF!</definedName>
    <definedName name="_________IPC2002">#REF!</definedName>
    <definedName name="_________MA2">#REF!</definedName>
    <definedName name="_________oa55">#REF!</definedName>
    <definedName name="_________PJ50" localSheetId="0">#REF!</definedName>
    <definedName name="_________PJ50">#REF!</definedName>
    <definedName name="_________pj51">#REF!</definedName>
    <definedName name="_________SBC1">[2]INV!$A$12:$D$15</definedName>
    <definedName name="_________SBC3">[2]INV!$F$12:$I$15</definedName>
    <definedName name="_________SBC5">[2]INV!$K$12:$N$15</definedName>
    <definedName name="________A1">IF([0]!Values_Entered,[0]!Header_Row+[0]!Number_of_Payments,[0]!Header_Row)</definedName>
    <definedName name="________A17000">#REF!</definedName>
    <definedName name="________A20000">#REF!</definedName>
    <definedName name="________A30000">#REF!</definedName>
    <definedName name="________AFC1">[2]INV!$A$25:$D$28</definedName>
    <definedName name="________AFC3">[2]INV!$F$25:$I$28</definedName>
    <definedName name="________AFC5">[2]INV!$K$25:$N$28</definedName>
    <definedName name="________APU221">#REF!</definedName>
    <definedName name="________APU465">[3]!absc</definedName>
    <definedName name="________BGC1">[2]INV!$A$5:$D$8</definedName>
    <definedName name="________BGC3">[2]INV!$F$5:$I$8</definedName>
    <definedName name="________BGC5">[2]INV!$K$5:$N$8</definedName>
    <definedName name="________CAC1">[2]INV!$A$19:$D$22</definedName>
    <definedName name="________CAC3">[2]INV!$F$19:$I$22</definedName>
    <definedName name="________CAC5">[2]INV!$K$19:$N$22</definedName>
    <definedName name="________EST1">#REF!</definedName>
    <definedName name="________EST10">#REF!</definedName>
    <definedName name="________EST11">#REF!</definedName>
    <definedName name="________EST12">#REF!</definedName>
    <definedName name="________EST13">#REF!</definedName>
    <definedName name="________EST14">#REF!</definedName>
    <definedName name="________EST15">#REF!</definedName>
    <definedName name="________EST16">#REF!</definedName>
    <definedName name="________EST17">#REF!</definedName>
    <definedName name="________EST18">#REF!</definedName>
    <definedName name="________EST19">#REF!</definedName>
    <definedName name="________EST2">#REF!</definedName>
    <definedName name="________EST3">#REF!</definedName>
    <definedName name="________EST4">#REF!</definedName>
    <definedName name="________EST5">#REF!</definedName>
    <definedName name="________EST6">#REF!</definedName>
    <definedName name="________EST7">#REF!</definedName>
    <definedName name="________EST8">#REF!</definedName>
    <definedName name="________EST9">#REF!</definedName>
    <definedName name="________EXC1">#REF!</definedName>
    <definedName name="________EXC10">#REF!</definedName>
    <definedName name="________EXC11">#REF!</definedName>
    <definedName name="________EXC12">#REF!</definedName>
    <definedName name="________EXC2">#REF!</definedName>
    <definedName name="________EXC3">#REF!</definedName>
    <definedName name="________EXC4">#REF!</definedName>
    <definedName name="________EXC5">#REF!</definedName>
    <definedName name="________EXC6">#REF!</definedName>
    <definedName name="________EXC7">#REF!</definedName>
    <definedName name="________EXC8">#REF!</definedName>
    <definedName name="________EXC9">#REF!</definedName>
    <definedName name="________G1">#N/A</definedName>
    <definedName name="________i1">#REF!</definedName>
    <definedName name="________MA2">#REF!</definedName>
    <definedName name="________oa55">#REF!</definedName>
    <definedName name="________PJ50" localSheetId="0">#REF!</definedName>
    <definedName name="________PJ50">#REF!</definedName>
    <definedName name="________pj51">#REF!</definedName>
    <definedName name="________r" hidden="1">{"TAB1",#N/A,TRUE,"GENERAL";"TAB2",#N/A,TRUE,"GENERAL";"TAB3",#N/A,TRUE,"GENERAL";"TAB4",#N/A,TRUE,"GENERAL";"TAB5",#N/A,TRUE,"GENERAL"}</definedName>
    <definedName name="________r4r" hidden="1">{"via1",#N/A,TRUE,"general";"via2",#N/A,TRUE,"general";"via3",#N/A,TRUE,"general"}</definedName>
    <definedName name="________rc">#REF!</definedName>
    <definedName name="________SBC1">[2]INV!$A$12:$D$15</definedName>
    <definedName name="________SBC3">[2]INV!$F$12:$I$15</definedName>
    <definedName name="________SBC5">[2]INV!$K$12:$N$15</definedName>
    <definedName name="________v1">IF(________v8,[0]!Header_Row+________v4,[0]!Header_Row)</definedName>
    <definedName name="________v2">IF(________v8,[0]!Header_Row+________v4,[0]!Header_Row)</definedName>
    <definedName name="________v4">#N/A</definedName>
    <definedName name="________v5">#N/A</definedName>
    <definedName name="________v6">#N/A</definedName>
    <definedName name="________v7">Scheduled_Payment+Extra_Payment</definedName>
    <definedName name="________v8">#N/A</definedName>
    <definedName name="________w1">IF(________w7,[0]!Header_Row+________w3,[0]!Header_Row)</definedName>
    <definedName name="________w2">IF(________w7,[0]!Header_Row+________w3,[0]!Header_Row)</definedName>
    <definedName name="________w3">#N/A</definedName>
    <definedName name="________w4">#N/A</definedName>
    <definedName name="________w5">#N/A</definedName>
    <definedName name="________w6">Scheduled_Payment+Extra_Payment</definedName>
    <definedName name="________w7">#N/A</definedName>
    <definedName name="________X1">IF(________X7,[0]!Header_Row+________X3,[0]!Header_Row)</definedName>
    <definedName name="________X2">IF(________X7,[0]!Header_Row+________X3,[0]!Header_Row)</definedName>
    <definedName name="________X3">#N/A</definedName>
    <definedName name="________X4">#N/A</definedName>
    <definedName name="________X5">#N/A</definedName>
    <definedName name="________X6">Scheduled_Payment+Extra_Payment</definedName>
    <definedName name="________X7">#N/A</definedName>
    <definedName name="________y1">IF(__________y7,[0]!Header_Row+__________y3,[0]!Header_Row)</definedName>
    <definedName name="________y2">IF(________y7,[0]!Header_Row+________y3,[0]!Header_Row)</definedName>
    <definedName name="________y3">#N/A</definedName>
    <definedName name="________y4">#N/A</definedName>
    <definedName name="________y5">#N/A</definedName>
    <definedName name="________y6">Scheduled_Payment+Extra_Payment</definedName>
    <definedName name="________y7">#N/A</definedName>
    <definedName name="________z1">IF(________z7,[0]!Header_Row+________z3,[0]!Header_Row)</definedName>
    <definedName name="________z2">IF(________z7,[0]!Header_Row+________z3,[0]!Header_Row)</definedName>
    <definedName name="________z3">#N/A</definedName>
    <definedName name="________z4">#N/A</definedName>
    <definedName name="________z5">#N/A</definedName>
    <definedName name="________z6">Scheduled_Payment+Extra_Payment</definedName>
    <definedName name="________z7">#N/A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AFC1">[2]INV!$A$25:$D$28</definedName>
    <definedName name="_______AFC3">[2]INV!$F$25:$I$28</definedName>
    <definedName name="_______AFC5">[2]INV!$K$25:$N$28</definedName>
    <definedName name="_______APU221">#REF!</definedName>
    <definedName name="_______APU465">[3]!absc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BGC1">[2]INV!$A$5:$D$8</definedName>
    <definedName name="_______BGC3">[2]INV!$F$5:$I$8</definedName>
    <definedName name="_______BGC5">[2]INV!$K$5:$N$8</definedName>
    <definedName name="_______CAC1">[2]INV!$A$19:$D$22</definedName>
    <definedName name="_______CAC3">[2]INV!$F$19:$I$22</definedName>
    <definedName name="_______CAC5">[2]INV!$K$19:$N$22</definedName>
    <definedName name="_______EST1">#REF!</definedName>
    <definedName name="_______EST10">#REF!</definedName>
    <definedName name="_______EST11">#REF!</definedName>
    <definedName name="_______EST12">#REF!</definedName>
    <definedName name="_______EST13">#REF!</definedName>
    <definedName name="_______EST14">#REF!</definedName>
    <definedName name="_______EST15">#REF!</definedName>
    <definedName name="_______EST16">#REF!</definedName>
    <definedName name="_______EST17">#REF!</definedName>
    <definedName name="_______EST18">#REF!</definedName>
    <definedName name="_______EST19">#REF!</definedName>
    <definedName name="_______EST2">#REF!</definedName>
    <definedName name="_______EST3">#REF!</definedName>
    <definedName name="_______EST4">#REF!</definedName>
    <definedName name="_______EST5">#REF!</definedName>
    <definedName name="_______EST6">#REF!</definedName>
    <definedName name="_______EST7">#REF!</definedName>
    <definedName name="_______EST8">#REF!</definedName>
    <definedName name="_______EST9">#REF!</definedName>
    <definedName name="_______EXC1">#REF!</definedName>
    <definedName name="_______EXC10">#REF!</definedName>
    <definedName name="_______EXC11">#REF!</definedName>
    <definedName name="_______EXC12">#REF!</definedName>
    <definedName name="_______EXC2">#REF!</definedName>
    <definedName name="_______EXC3">#REF!</definedName>
    <definedName name="_______EXC4">#REF!</definedName>
    <definedName name="_______EXC5">#REF!</definedName>
    <definedName name="_______EXC6">#REF!</definedName>
    <definedName name="_______EXC7">#REF!</definedName>
    <definedName name="_______EXC8">#REF!</definedName>
    <definedName name="_______EXC9">#REF!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1">#REF!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IPC2002">#REF!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MA2">#REF!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oa55">#REF!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PJ50" localSheetId="0">#REF!</definedName>
    <definedName name="_______PJ50">#REF!</definedName>
    <definedName name="_______pj51">#REF!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c">#REF!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SBC1">[2]INV!$A$12:$D$15</definedName>
    <definedName name="_______SBC3">[2]INV!$F$12:$I$15</definedName>
    <definedName name="_______SBC5">[2]INV!$K$12:$N$15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1">IF(________y7,[0]!Header_Row+________y3,[0]!Header_Row)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17000">#REF!</definedName>
    <definedName name="______A20000">#REF!</definedName>
    <definedName name="______a3" hidden="1">{"TAB1",#N/A,TRUE,"GENERAL";"TAB2",#N/A,TRUE,"GENERAL";"TAB3",#N/A,TRUE,"GENERAL";"TAB4",#N/A,TRUE,"GENERAL";"TAB5",#N/A,TRUE,"GENERAL"}</definedName>
    <definedName name="______A30000">#REF!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AFC1">[2]INV!$A$25:$D$28</definedName>
    <definedName name="______AFC3">[2]INV!$F$25:$I$28</definedName>
    <definedName name="______AFC5">[2]INV!$K$25:$N$28</definedName>
    <definedName name="______APU221">#REF!</definedName>
    <definedName name="______APU465">[3]!absc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BGC1">[2]INV!$A$5:$D$8</definedName>
    <definedName name="______BGC3">[2]INV!$F$5:$I$8</definedName>
    <definedName name="______BGC5">[2]INV!$K$5:$N$8</definedName>
    <definedName name="______CAC1">[2]INV!$A$19:$D$22</definedName>
    <definedName name="______CAC3">[2]INV!$F$19:$I$22</definedName>
    <definedName name="______CAC5">[2]INV!$K$19:$N$22</definedName>
    <definedName name="______EST1">#REF!</definedName>
    <definedName name="______EST10">#REF!</definedName>
    <definedName name="______EST11">#REF!</definedName>
    <definedName name="______EST12">#REF!</definedName>
    <definedName name="______EST13">#REF!</definedName>
    <definedName name="______EST14">#REF!</definedName>
    <definedName name="______EST15">#REF!</definedName>
    <definedName name="______EST16">#REF!</definedName>
    <definedName name="______EST17">#REF!</definedName>
    <definedName name="______EST18">#REF!</definedName>
    <definedName name="______EST19">#REF!</definedName>
    <definedName name="______EST2">#REF!</definedName>
    <definedName name="______EST3">#REF!</definedName>
    <definedName name="______EST4">#REF!</definedName>
    <definedName name="______EST5">#REF!</definedName>
    <definedName name="______EST6">#REF!</definedName>
    <definedName name="______EST7">#REF!</definedName>
    <definedName name="______EST8">#REF!</definedName>
    <definedName name="______EST9">#REF!</definedName>
    <definedName name="______EXC1">#REF!</definedName>
    <definedName name="______EXC10">#REF!</definedName>
    <definedName name="______EXC11">#REF!</definedName>
    <definedName name="______EXC12">#REF!</definedName>
    <definedName name="______EXC2">#REF!</definedName>
    <definedName name="______EXC3">#REF!</definedName>
    <definedName name="______EXC4">#REF!</definedName>
    <definedName name="______EXC5">#REF!</definedName>
    <definedName name="______EXC6">#REF!</definedName>
    <definedName name="______EXC7">#REF!</definedName>
    <definedName name="______EXC8">#REF!</definedName>
    <definedName name="______EXC9">#REF!</definedName>
    <definedName name="______G1">#N/A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1">#REF!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INF1">#REF!</definedName>
    <definedName name="______IPC2002">#REF!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MA2">#REF!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oa55">#REF!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PJ50" localSheetId="0">#REF!</definedName>
    <definedName name="______PJ50">#REF!</definedName>
    <definedName name="______pj51">#REF!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c">#REF!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SBC1">[2]INV!$A$12:$D$15</definedName>
    <definedName name="______SBC3">[2]INV!$F$12:$I$15</definedName>
    <definedName name="______SBC5">[2]INV!$K$12:$N$15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1">IF([0]!______v8,[0]!Header_Row+[0]!______v4,[0]!Header_Row)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w1">IF(______w7,[0]!Header_Row+______w3,[0]!Header_Row)</definedName>
    <definedName name="______w2">IF(______w7,[0]!Header_Row+______w3,[0]!Header_Row)</definedName>
    <definedName name="______w3">#N/A</definedName>
    <definedName name="______w4">#N/A</definedName>
    <definedName name="______w5">#N/A</definedName>
    <definedName name="______w6">Scheduled_Payment+Extra_Payment</definedName>
    <definedName name="______w7">#N/A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_z7">#N/A</definedName>
    <definedName name="_____a1" hidden="1">{"TAB1",#N/A,TRUE,"GENERAL";"TAB2",#N/A,TRUE,"GENERAL";"TAB3",#N/A,TRUE,"GENERAL";"TAB4",#N/A,TRUE,"GENERAL";"TAB5",#N/A,TRUE,"GENERAL"}</definedName>
    <definedName name="_____A17000">#REF!</definedName>
    <definedName name="_____A20000">#REF!</definedName>
    <definedName name="_____a3" hidden="1">{"TAB1",#N/A,TRUE,"GENERAL";"TAB2",#N/A,TRUE,"GENERAL";"TAB3",#N/A,TRUE,"GENERAL";"TAB4",#N/A,TRUE,"GENERAL";"TAB5",#N/A,TRUE,"GENERAL"}</definedName>
    <definedName name="_____A30000">#REF!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adi1">[4]Datos!$B$2</definedName>
    <definedName name="_____adi2">[4]Datos!$B$3</definedName>
    <definedName name="_____AFC1">[2]INV!$A$25:$D$28</definedName>
    <definedName name="_____AFC3">[2]INV!$F$25:$I$28</definedName>
    <definedName name="_____AFC5">[2]INV!$K$25:$N$28</definedName>
    <definedName name="_____APU221">#REF!</definedName>
    <definedName name="_____APU465">[3]!absc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BGC1">[2]INV!$A$5:$D$8</definedName>
    <definedName name="_____BGC3">[2]INV!$F$5:$I$8</definedName>
    <definedName name="_____BGC5">[2]INV!$K$5:$N$8</definedName>
    <definedName name="_____CAC1">[2]INV!$A$19:$D$22</definedName>
    <definedName name="_____CAC3">[2]INV!$F$19:$I$22</definedName>
    <definedName name="_____CAC5">[2]INV!$K$19:$N$22</definedName>
    <definedName name="_____EST1">#REF!</definedName>
    <definedName name="_____EST10">#REF!</definedName>
    <definedName name="_____EST11">#REF!</definedName>
    <definedName name="_____EST12">#REF!</definedName>
    <definedName name="_____EST13">#REF!</definedName>
    <definedName name="_____EST14">#REF!</definedName>
    <definedName name="_____EST15">#REF!</definedName>
    <definedName name="_____EST16">#REF!</definedName>
    <definedName name="_____EST17">#REF!</definedName>
    <definedName name="_____EST18">#REF!</definedName>
    <definedName name="_____EST19">#REF!</definedName>
    <definedName name="_____EST2">#REF!</definedName>
    <definedName name="_____EST3">#REF!</definedName>
    <definedName name="_____EST4">#REF!</definedName>
    <definedName name="_____EST5">#REF!</definedName>
    <definedName name="_____EST7">#REF!</definedName>
    <definedName name="_____EST8">#REF!</definedName>
    <definedName name="_____EST9">#REF!</definedName>
    <definedName name="_____EXC1">#REF!</definedName>
    <definedName name="_____EXC10">#REF!</definedName>
    <definedName name="_____EXC11">#REF!</definedName>
    <definedName name="_____EXC12">#REF!</definedName>
    <definedName name="_____EXC2">#REF!</definedName>
    <definedName name="_____EXC3">#REF!</definedName>
    <definedName name="_____EXC4">#REF!</definedName>
    <definedName name="_____EXC5">#REF!</definedName>
    <definedName name="_____EXC6">#REF!</definedName>
    <definedName name="_____EXC7">#REF!</definedName>
    <definedName name="_____EXC8">#REF!</definedName>
    <definedName name="_____EXC9">#REF!</definedName>
    <definedName name="_____G1">#N/A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1">#REF!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IPC2002">#REF!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MA2">#REF!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oa55">#REF!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PJ50" localSheetId="0">#REF!</definedName>
    <definedName name="_____PJ50">#REF!</definedName>
    <definedName name="_____pj51">#REF!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c">#REF!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SBC1">[2]INV!$A$12:$D$15</definedName>
    <definedName name="_____SBC3">[2]INV!$F$12:$I$15</definedName>
    <definedName name="_____SBC5">[2]INV!$K$12:$N$15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1">IF([0]!_____v8,[0]!Header_Row+[0]!_____v4,[0]!Header_Row)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w1">IF(_____w7,[0]!Header_Row+_____w3,[0]!Header_Row)</definedName>
    <definedName name="_____w2">IF(_____w7,[0]!Header_Row+_____w3,[0]!Header_Row)</definedName>
    <definedName name="_____w3">#N/A</definedName>
    <definedName name="_____w4">#N/A</definedName>
    <definedName name="_____w5">#N/A</definedName>
    <definedName name="_____w6">Scheduled_Payment+Extra_Payment</definedName>
    <definedName name="_____w7">#N/A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1">IF([0]!______y7,[0]!Header_Row+[0]!______y3,[0]!Header_Row)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_z7">#N/A</definedName>
    <definedName name="____a1" hidden="1">{"TAB1",#N/A,TRUE,"GENERAL";"TAB2",#N/A,TRUE,"GENERAL";"TAB3",#N/A,TRUE,"GENERAL";"TAB4",#N/A,TRUE,"GENERAL";"TAB5",#N/A,TRUE,"GENERAL"}</definedName>
    <definedName name="____A17000">#REF!</definedName>
    <definedName name="____A20000">#REF!</definedName>
    <definedName name="____a3" hidden="1">{"TAB1",#N/A,TRUE,"GENERAL";"TAB2",#N/A,TRUE,"GENERAL";"TAB3",#N/A,TRUE,"GENERAL";"TAB4",#N/A,TRUE,"GENERAL";"TAB5",#N/A,TRUE,"GENERAL"}</definedName>
    <definedName name="____A30000">#REF!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adi1">[4]Datos!$B$2</definedName>
    <definedName name="____adi2">[4]Datos!$B$3</definedName>
    <definedName name="____AFC1">[2]INV!$A$25:$D$28</definedName>
    <definedName name="____AFC3">[2]INV!$F$25:$I$28</definedName>
    <definedName name="____AFC5">[2]INV!$K$25:$N$28</definedName>
    <definedName name="____APU221">#REF!</definedName>
    <definedName name="____APU465">[3]!absc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BGC1">[2]INV!$A$5:$D$8</definedName>
    <definedName name="____BGC3">[2]INV!$F$5:$I$8</definedName>
    <definedName name="____BGC5">[2]INV!$K$5:$N$8</definedName>
    <definedName name="____CAC1">[2]INV!$A$19:$D$22</definedName>
    <definedName name="____CAC3">[2]INV!$F$19:$I$22</definedName>
    <definedName name="____CAC5">[2]INV!$K$19:$N$22</definedName>
    <definedName name="____EST1">#REF!</definedName>
    <definedName name="____EST10">#REF!</definedName>
    <definedName name="____EST11">#REF!</definedName>
    <definedName name="____EST12">#REF!</definedName>
    <definedName name="____EST13">#REF!</definedName>
    <definedName name="____EST14">#REF!</definedName>
    <definedName name="____EST15">#REF!</definedName>
    <definedName name="____EST16">#REF!</definedName>
    <definedName name="____EST17">#REF!</definedName>
    <definedName name="____EST18">#REF!</definedName>
    <definedName name="____EST19">#REF!</definedName>
    <definedName name="____EST2">#REF!</definedName>
    <definedName name="____EST3">#REF!</definedName>
    <definedName name="____EST4">#REF!</definedName>
    <definedName name="____EST5">#REF!</definedName>
    <definedName name="____EST6">#REF!</definedName>
    <definedName name="____EST7">#REF!</definedName>
    <definedName name="____EST8">#REF!</definedName>
    <definedName name="____EST9">#REF!</definedName>
    <definedName name="____EXC1">#REF!</definedName>
    <definedName name="____EXC10">#REF!</definedName>
    <definedName name="____EXC11">#REF!</definedName>
    <definedName name="____EXC12">#REF!</definedName>
    <definedName name="____EXC2">#REF!</definedName>
    <definedName name="____EXC3">#REF!</definedName>
    <definedName name="____EXC4">#REF!</definedName>
    <definedName name="____EXC5">#REF!</definedName>
    <definedName name="____EXC6">#REF!</definedName>
    <definedName name="____EXC7">#REF!</definedName>
    <definedName name="____EXC8">#REF!</definedName>
    <definedName name="____EXC9">#REF!</definedName>
    <definedName name="____G1">#N/A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1">#REF!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INF1">#REF!</definedName>
    <definedName name="____IPC2002">#REF!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MA2">#REF!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oa55">#REF!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PJ50" localSheetId="0">#REF!</definedName>
    <definedName name="____PJ50">#REF!</definedName>
    <definedName name="____pj51">#REF!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c">#REF!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SBC1">[2]INV!$A$12:$D$15</definedName>
    <definedName name="____SBC3">[2]INV!$F$12:$I$15</definedName>
    <definedName name="____SBC5">[2]INV!$K$12:$N$15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1">IF([0]!____v8,[0]!Header_Row+[0]!____v4,[0]!Header_Row)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w1">IF(____w7,[0]!Header_Row+____w3,[0]!Header_Row)</definedName>
    <definedName name="____w2">IF(____w7,[0]!Header_Row+____w3,[0]!Header_Row)</definedName>
    <definedName name="____w3">#N/A</definedName>
    <definedName name="____w4">#N/A</definedName>
    <definedName name="____w5">#N/A</definedName>
    <definedName name="____w6">Scheduled_Payment+Extra_Payment</definedName>
    <definedName name="____w7">#N/A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xz2">#REF!</definedName>
    <definedName name="____y1">IF([0]!____y7,[0]!Header_Row+[0]!____y3,[0]!Header_Row)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_z7">#N/A</definedName>
    <definedName name="___a1" hidden="1">{"TAB1",#N/A,TRUE,"GENERAL";"TAB2",#N/A,TRUE,"GENERAL";"TAB3",#N/A,TRUE,"GENERAL";"TAB4",#N/A,TRUE,"GENERAL";"TAB5",#N/A,TRUE,"GENERAL"}</definedName>
    <definedName name="___A17000">#REF!</definedName>
    <definedName name="___A20000">#REF!</definedName>
    <definedName name="___a3" hidden="1">{"TAB1",#N/A,TRUE,"GENERAL";"TAB2",#N/A,TRUE,"GENERAL";"TAB3",#N/A,TRUE,"GENERAL";"TAB4",#N/A,TRUE,"GENERAL";"TAB5",#N/A,TRUE,"GENERAL"}</definedName>
    <definedName name="___A30000">#REF!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adi1">[4]Datos!$B$2</definedName>
    <definedName name="___adi2">[4]Datos!$B$3</definedName>
    <definedName name="___AFC1">[2]INV!$A$25:$D$28</definedName>
    <definedName name="___AFC3">[2]INV!$F$25:$I$28</definedName>
    <definedName name="___AFC5">[2]INV!$K$25:$N$28</definedName>
    <definedName name="___APU221">#REF!</definedName>
    <definedName name="___APU465" localSheetId="0">[3]!absc</definedName>
    <definedName name="___APU465">[3]!absc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BGC1">[2]INV!$A$5:$D$8</definedName>
    <definedName name="___BGC3">[2]INV!$F$5:$I$8</definedName>
    <definedName name="___BGC5">[2]INV!$K$5:$N$8</definedName>
    <definedName name="___CAC1">[2]INV!$A$19:$D$22</definedName>
    <definedName name="___CAC3">[2]INV!$F$19:$I$22</definedName>
    <definedName name="___CAC5">[2]INV!$K$19:$N$22</definedName>
    <definedName name="___EST1">#REF!</definedName>
    <definedName name="___EST10">#REF!</definedName>
    <definedName name="___EST11">#REF!</definedName>
    <definedName name="___EST12">#REF!</definedName>
    <definedName name="___EST13">#REF!</definedName>
    <definedName name="___EST14">#REF!</definedName>
    <definedName name="___EST15">#REF!</definedName>
    <definedName name="___EST16">#REF!</definedName>
    <definedName name="___EST17">#REF!</definedName>
    <definedName name="___EST18">#REF!</definedName>
    <definedName name="___EST19">#REF!</definedName>
    <definedName name="___EST2">#REF!</definedName>
    <definedName name="___EST3">#REF!</definedName>
    <definedName name="___EST4">#REF!</definedName>
    <definedName name="___EST5">#REF!</definedName>
    <definedName name="___EST6">#REF!</definedName>
    <definedName name="___EST7">#REF!</definedName>
    <definedName name="___EST8">#REF!</definedName>
    <definedName name="___EST9">#REF!</definedName>
    <definedName name="___EXC1">#REF!</definedName>
    <definedName name="___EXC10">#REF!</definedName>
    <definedName name="___EXC11">#REF!</definedName>
    <definedName name="___EXC12">#REF!</definedName>
    <definedName name="___EXC2">#REF!</definedName>
    <definedName name="___EXC3">#REF!</definedName>
    <definedName name="___EXC4">#REF!</definedName>
    <definedName name="___EXC5">#REF!</definedName>
    <definedName name="___EXC6">#REF!</definedName>
    <definedName name="___EXC7">#REF!</definedName>
    <definedName name="___EXC8">#REF!</definedName>
    <definedName name="___EXC9">#REF!</definedName>
    <definedName name="___G1">#N/A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ED1">#REF!</definedName>
    <definedName name="___HED10">#REF!</definedName>
    <definedName name="___HED11">#REF!</definedName>
    <definedName name="___HED12">#REF!</definedName>
    <definedName name="___HED13">#REF!</definedName>
    <definedName name="___HED14">#REF!</definedName>
    <definedName name="___HED15">#REF!</definedName>
    <definedName name="___HED16">#REF!</definedName>
    <definedName name="___HED17">#REF!</definedName>
    <definedName name="___HED18">#REF!</definedName>
    <definedName name="___HED19">#REF!</definedName>
    <definedName name="___HED2">#REF!</definedName>
    <definedName name="___HED20">#REF!</definedName>
    <definedName name="___HED21">#REF!</definedName>
    <definedName name="___HED22">#REF!</definedName>
    <definedName name="___HED23">#REF!</definedName>
    <definedName name="___HED24">#REF!</definedName>
    <definedName name="___HED25">#REF!</definedName>
    <definedName name="___HED26">#REF!</definedName>
    <definedName name="___HED27">#REF!</definedName>
    <definedName name="___HED28">#REF!</definedName>
    <definedName name="___HED29">#REF!</definedName>
    <definedName name="___HED3">#REF!</definedName>
    <definedName name="___HED30">#REF!</definedName>
    <definedName name="___HED31">#REF!</definedName>
    <definedName name="___HED4">#REF!</definedName>
    <definedName name="___HED5">#REF!</definedName>
    <definedName name="___HED6">#REF!</definedName>
    <definedName name="___HED7">#REF!</definedName>
    <definedName name="___HED8">#REF!</definedName>
    <definedName name="___HED9">#REF!</definedName>
    <definedName name="___HED921">#REF!</definedName>
    <definedName name="___HED922">#REF!</definedName>
    <definedName name="___HED923">#REF!</definedName>
    <definedName name="___HED924">#REF!</definedName>
    <definedName name="___HED925">#REF!</definedName>
    <definedName name="___HED926">#REF!</definedName>
    <definedName name="___HED927">#REF!</definedName>
    <definedName name="___HED928">#REF!</definedName>
    <definedName name="___HED929">#REF!</definedName>
    <definedName name="___HED930">#REF!</definedName>
    <definedName name="___HEN1">#REF!</definedName>
    <definedName name="___HEN10">#REF!</definedName>
    <definedName name="___HEN11">#REF!</definedName>
    <definedName name="___HEN12">#REF!</definedName>
    <definedName name="___HEN13">#REF!</definedName>
    <definedName name="___HEN14">#REF!</definedName>
    <definedName name="___HEN15">#REF!</definedName>
    <definedName name="___HEN16">#REF!</definedName>
    <definedName name="___HEN17">#REF!</definedName>
    <definedName name="___HEN18">#REF!</definedName>
    <definedName name="___HEN19">#REF!</definedName>
    <definedName name="___HEN2">#REF!</definedName>
    <definedName name="___HEN20">#REF!</definedName>
    <definedName name="___HEN21">#REF!</definedName>
    <definedName name="___HEN22">#REF!</definedName>
    <definedName name="___HEN23">#REF!</definedName>
    <definedName name="___HEN24">#REF!</definedName>
    <definedName name="___HEN25">#REF!</definedName>
    <definedName name="___HEN26">#REF!</definedName>
    <definedName name="___HEN27">#REF!</definedName>
    <definedName name="___HEN28">#REF!</definedName>
    <definedName name="___HEN29">#REF!</definedName>
    <definedName name="___HEN3">#REF!</definedName>
    <definedName name="___HEN30">#REF!</definedName>
    <definedName name="___HEN31">#REF!</definedName>
    <definedName name="___HEN4">#REF!</definedName>
    <definedName name="___HEN5">#REF!</definedName>
    <definedName name="___HEN6">#REF!</definedName>
    <definedName name="___HEN7">#REF!</definedName>
    <definedName name="___HEN8">#REF!</definedName>
    <definedName name="___HEN9">#REF!</definedName>
    <definedName name="___HEN921">#REF!</definedName>
    <definedName name="___HEN922">#REF!</definedName>
    <definedName name="___HEN923">#REF!</definedName>
    <definedName name="___HEN924">#REF!</definedName>
    <definedName name="___HEN925">#REF!</definedName>
    <definedName name="___HEN926">#REF!</definedName>
    <definedName name="___HEN927">#REF!</definedName>
    <definedName name="___HEN928">#REF!</definedName>
    <definedName name="___HEN929">#REF!</definedName>
    <definedName name="___HEN930">#REF!</definedName>
    <definedName name="___hfh7" hidden="1">{"via1",#N/A,TRUE,"general";"via2",#N/A,TRUE,"general";"via3",#N/A,TRUE,"general"}</definedName>
    <definedName name="___i1">#REF!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INF1">#REF!</definedName>
    <definedName name="___IPC2002">#REF!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MA2">#REF!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oa55">#REF!</definedName>
    <definedName name="___OCT2">#REF!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PJ50" localSheetId="0">#REF!</definedName>
    <definedName name="___PJ50">#REF!</definedName>
    <definedName name="___pj51">#REF!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c">#REF!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SBC1">[2]INV!$A$12:$D$15</definedName>
    <definedName name="___SBC3">[2]INV!$F$12:$I$15</definedName>
    <definedName name="___SBC5">[2]INV!$K$12:$N$15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1">#N/A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localSheetId="0">Scheduled_Payment+Extra_Payment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w1">#N/A</definedName>
    <definedName name="___w2">#N/A</definedName>
    <definedName name="___w3">#N/A</definedName>
    <definedName name="___w4">#N/A</definedName>
    <definedName name="___w5">#N/A</definedName>
    <definedName name="___w6" localSheetId="0">Scheduled_Payment+Extra_Payment</definedName>
    <definedName name="___w6">Scheduled_Payment+Extra_Payment</definedName>
    <definedName name="___w7">#N/A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localSheetId="0">Scheduled_Payment+Extra_Payment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xz2">#REF!</definedName>
    <definedName name="___y1">#N/A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localSheetId="0">Scheduled_Payment+Extra_Payment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localSheetId="0">Scheduled_Payment+Extra_Payment</definedName>
    <definedName name="___z6" hidden="1">{"TAB1",#N/A,TRUE,"GENERAL";"TAB2",#N/A,TRUE,"GENERAL";"TAB3",#N/A,TRUE,"GENERAL";"TAB4",#N/A,TRUE,"GENERAL";"TAB5",#N/A,TRUE,"GENERAL"}</definedName>
    <definedName name="___z7">#N/A</definedName>
    <definedName name="__a1" hidden="1">{"TAB1",#N/A,TRUE,"GENERAL";"TAB2",#N/A,TRUE,"GENERAL";"TAB3",#N/A,TRUE,"GENERAL";"TAB4",#N/A,TRUE,"GENERAL";"TAB5",#N/A,TRUE,"GENERAL"}</definedName>
    <definedName name="__A17000">#REF!</definedName>
    <definedName name="__A20000">#REF!</definedName>
    <definedName name="__a3" hidden="1">{"TAB1",#N/A,TRUE,"GENERAL";"TAB2",#N/A,TRUE,"GENERAL";"TAB3",#N/A,TRUE,"GENERAL";"TAB4",#N/A,TRUE,"GENERAL";"TAB5",#N/A,TRUE,"GENERAL"}</definedName>
    <definedName name="__A30000">#REF!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di1">[4]Datos!$B$2</definedName>
    <definedName name="__adi2">[4]Datos!$B$3</definedName>
    <definedName name="__AFC1">[2]INV!$A$25:$D$28</definedName>
    <definedName name="__AFC3">[2]INV!$F$25:$I$28</definedName>
    <definedName name="__AFC5">[2]INV!$K$25:$N$28</definedName>
    <definedName name="__APU221" localSheetId="0">#REF!</definedName>
    <definedName name="__APU221">#REF!</definedName>
    <definedName name="__APU465" localSheetId="0">[3]!absc</definedName>
    <definedName name="__APU465">[3]!absc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[2]INV!$A$5:$D$8</definedName>
    <definedName name="__BGC3">[2]INV!$F$5:$I$8</definedName>
    <definedName name="__BGC5">[2]INV!$K$5:$N$8</definedName>
    <definedName name="__CAC1">[2]INV!$A$19:$D$22</definedName>
    <definedName name="__CAC3">[2]INV!$F$19:$I$22</definedName>
    <definedName name="__CAC5">[2]INV!$K$19:$N$22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G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ED1">#REF!</definedName>
    <definedName name="__HED10">#REF!</definedName>
    <definedName name="__HED11">#REF!</definedName>
    <definedName name="__HED12">#REF!</definedName>
    <definedName name="__HED13">#REF!</definedName>
    <definedName name="__HED14">#REF!</definedName>
    <definedName name="__HED15">#REF!</definedName>
    <definedName name="__HED16">#REF!</definedName>
    <definedName name="__HED17">#REF!</definedName>
    <definedName name="__HED18">#REF!</definedName>
    <definedName name="__HED19">#REF!</definedName>
    <definedName name="__HED2">#REF!</definedName>
    <definedName name="__HED20">#REF!</definedName>
    <definedName name="__HED21">#REF!</definedName>
    <definedName name="__HED22">#REF!</definedName>
    <definedName name="__HED23">#REF!</definedName>
    <definedName name="__HED24">#REF!</definedName>
    <definedName name="__HED25">#REF!</definedName>
    <definedName name="__HED26">#REF!</definedName>
    <definedName name="__HED27">#REF!</definedName>
    <definedName name="__HED28">#REF!</definedName>
    <definedName name="__HED29">#REF!</definedName>
    <definedName name="__HED3">#REF!</definedName>
    <definedName name="__HED30">#REF!</definedName>
    <definedName name="__HED31">#REF!</definedName>
    <definedName name="__HED4">#REF!</definedName>
    <definedName name="__HED5">#REF!</definedName>
    <definedName name="__HED6">#REF!</definedName>
    <definedName name="__HED7">#REF!</definedName>
    <definedName name="__HED8">#REF!</definedName>
    <definedName name="__HED9">#REF!</definedName>
    <definedName name="__HED921">#REF!</definedName>
    <definedName name="__HED922">#REF!</definedName>
    <definedName name="__HED923">#REF!</definedName>
    <definedName name="__HED924">#REF!</definedName>
    <definedName name="__HED925">#REF!</definedName>
    <definedName name="__HED926">#REF!</definedName>
    <definedName name="__HED927">#REF!</definedName>
    <definedName name="__HED928">#REF!</definedName>
    <definedName name="__HED929">#REF!</definedName>
    <definedName name="__HED930">#REF!</definedName>
    <definedName name="__HEN1">#REF!</definedName>
    <definedName name="__HEN10">#REF!</definedName>
    <definedName name="__HEN11">#REF!</definedName>
    <definedName name="__HEN12">#REF!</definedName>
    <definedName name="__HEN13">#REF!</definedName>
    <definedName name="__HEN14">#REF!</definedName>
    <definedName name="__HEN15">#REF!</definedName>
    <definedName name="__HEN16">#REF!</definedName>
    <definedName name="__HEN17">#REF!</definedName>
    <definedName name="__HEN18">#REF!</definedName>
    <definedName name="__HEN19">#REF!</definedName>
    <definedName name="__HEN2">#REF!</definedName>
    <definedName name="__HEN20">#REF!</definedName>
    <definedName name="__HEN21">#REF!</definedName>
    <definedName name="__HEN22">#REF!</definedName>
    <definedName name="__HEN23">#REF!</definedName>
    <definedName name="__HEN24">#REF!</definedName>
    <definedName name="__HEN25">#REF!</definedName>
    <definedName name="__HEN26">#REF!</definedName>
    <definedName name="__HEN27">#REF!</definedName>
    <definedName name="__HEN28">#REF!</definedName>
    <definedName name="__HEN29">#REF!</definedName>
    <definedName name="__HEN3">#REF!</definedName>
    <definedName name="__HEN30">#REF!</definedName>
    <definedName name="__HEN31">#REF!</definedName>
    <definedName name="__HEN4">#REF!</definedName>
    <definedName name="__HEN5">#REF!</definedName>
    <definedName name="__HEN6">#REF!</definedName>
    <definedName name="__HEN7">#REF!</definedName>
    <definedName name="__HEN8">#REF!</definedName>
    <definedName name="__HEN9">#REF!</definedName>
    <definedName name="__HEN921">#REF!</definedName>
    <definedName name="__HEN922">#REF!</definedName>
    <definedName name="__HEN923">#REF!</definedName>
    <definedName name="__HEN924">#REF!</definedName>
    <definedName name="__HEN925">#REF!</definedName>
    <definedName name="__HEN926">#REF!</definedName>
    <definedName name="__HEN927">#REF!</definedName>
    <definedName name="__HEN928">#REF!</definedName>
    <definedName name="__HEN929">#REF!</definedName>
    <definedName name="__HEN930">#REF!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>#REF!</definedName>
    <definedName name="__IPC2002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mun2">[5]PESOS!#REF!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O">IF([6]!Loan_Amount*[6]!Interest_Rate*[6]!Loan_Years*[6]!Loan_Start&gt;0,1,0)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oa55">#REF!</definedName>
    <definedName name="__OCT2">#REF!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0">#REF!</definedName>
    <definedName name="__PJ50">#REF!</definedName>
    <definedName name="__pj51" localSheetId="0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c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[2]INV!$A$12:$D$15</definedName>
    <definedName name="__SBC3">[2]INV!$F$12:$I$15</definedName>
    <definedName name="__SBC5">[2]INV!$K$12:$N$15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tab1">#REF!</definedName>
    <definedName name="__tab2">#REF!</definedName>
    <definedName name="__tab3">#REF!</definedName>
    <definedName name="__TAB4">#REF!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1">#N/A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localSheetId="0">Scheduled_Payment+Extra_Payment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w1">#N/A</definedName>
    <definedName name="__w2">#N/A</definedName>
    <definedName name="__w3">#N/A</definedName>
    <definedName name="__w4">#N/A</definedName>
    <definedName name="__w5">#N/A</definedName>
    <definedName name="__w6" localSheetId="0">Scheduled_Payment+Extra_Payment</definedName>
    <definedName name="__w6">Scheduled_Payment+Extra_Payment</definedName>
    <definedName name="__w7">#N/A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localSheetId="0">Scheduled_Payment+Extra_Payment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xz2">#REF!</definedName>
    <definedName name="__y1">#N/A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localSheetId="0">Scheduled_Payment+Extra_Payment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localSheetId="0">Scheduled_Payment+Extra_Payment</definedName>
    <definedName name="__z6" hidden="1">{"TAB1",#N/A,TRUE,"GENERAL";"TAB2",#N/A,TRUE,"GENERAL";"TAB3",#N/A,TRUE,"GENERAL";"TAB4",#N/A,TRUE,"GENERAL";"TAB5",#N/A,TRUE,"GENERAL"}</definedName>
    <definedName name="__z7">#N/A</definedName>
    <definedName name="_02_DER_K13_000_–_K13_650">[7]EST2!#REF!</definedName>
    <definedName name="_02_DER_K15_700_–_K16_100">[7]EST2!#REF!</definedName>
    <definedName name="_03_K15_140_–_K20_540">[7]EST2!#REF!</definedName>
    <definedName name="_04">[7]EST2!#REF!</definedName>
    <definedName name="_05_DER_K35_250_–_K35_605.41">[7]EST2!#REF!</definedName>
    <definedName name="_05_IZQ_K25_695_–_K35_327.62">[7]EST2!#REF!</definedName>
    <definedName name="_05_IZQ_K35_420_–_K36_462.29">[7]EST2!#REF!</definedName>
    <definedName name="_06_K41_785.67_–_K48_083.55">[7]EST2!#REF!</definedName>
    <definedName name="_07_DER_K48_000_–_K49_563.19">[7]EST2!#REF!</definedName>
    <definedName name="_07_IZQ_K49_320_–_K52_112.74">[7]EST2!#REF!</definedName>
    <definedName name="_08_DER_K57_040_–_K61_476.50">[7]EST2!#REF!</definedName>
    <definedName name="_08_IZQ_K52_300_–_K57_577.97">[7]EST2!#REF!</definedName>
    <definedName name="_08_K24_723__A_K55_717.28">[7]EST2!#REF!</definedName>
    <definedName name="_09_K61_520_A_K61_144">[7]EST2!#REF!</definedName>
    <definedName name="_10_PR64_500_–_PR_69_541.49">[7]EST2!#REF!</definedName>
    <definedName name="_a1" hidden="1">{"TAB1",#N/A,TRUE,"GENERAL";"TAB2",#N/A,TRUE,"GENERAL";"TAB3",#N/A,TRUE,"GENERAL";"TAB4",#N/A,TRUE,"GENERAL";"TAB5",#N/A,TRUE,"GENERAL"}</definedName>
    <definedName name="_A17000">#REF!</definedName>
    <definedName name="_A20000">#REF!</definedName>
    <definedName name="_a3" hidden="1">{"TAB1",#N/A,TRUE,"GENERAL";"TAB2",#N/A,TRUE,"GENERAL";"TAB3",#N/A,TRUE,"GENERAL";"TAB4",#N/A,TRUE,"GENERAL";"TAB5",#N/A,TRUE,"GENERAL"}</definedName>
    <definedName name="_A30000">#REF!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i1">[8]Datos!$B$2</definedName>
    <definedName name="_adi2">[8]Datos!$B$3</definedName>
    <definedName name="_AFC1">[2]INV!$A$25:$D$28</definedName>
    <definedName name="_AFC3">[2]INV!$F$25:$I$28</definedName>
    <definedName name="_AFC5">[2]INV!$K$25:$N$28</definedName>
    <definedName name="_APU221" localSheetId="0">#REF!</definedName>
    <definedName name="_APU221">#REF!</definedName>
    <definedName name="_APU3">#REF!</definedName>
    <definedName name="_APU465" localSheetId="0">[3]!absc</definedName>
    <definedName name="_APU465">[3]!absc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[2]INV!$A$5:$D$8</definedName>
    <definedName name="_BGC3">[2]INV!$F$5:$I$8</definedName>
    <definedName name="_BGC5">[2]INV!$K$5:$N$8</definedName>
    <definedName name="_CAC1">[2]INV!$A$19:$D$22</definedName>
    <definedName name="_CAC3">[2]INV!$F$19:$I$22</definedName>
    <definedName name="_CAC5">[2]INV!$K$19:$N$22</definedName>
    <definedName name="_dhc1">[9]Dimensiones!$B$13</definedName>
    <definedName name="_dhc2">[9]Dimensiones!$B$17</definedName>
    <definedName name="_dhc3">[9]Dimensiones!$B$21</definedName>
    <definedName name="_dhc4">[9]Dimensiones!$B$25</definedName>
    <definedName name="_dhc5">[9]Dimensiones!$B$29</definedName>
    <definedName name="_dvc1">[9]Dimensiones!$B$12</definedName>
    <definedName name="_dvc2">[9]Dimensiones!$B$16</definedName>
    <definedName name="_dvc3">[9]Dimensiones!$B$20</definedName>
    <definedName name="_dvc4">[9]Dimensiones!$B$24</definedName>
    <definedName name="_dvc5">[9]Dimensiones!$B$28</definedName>
    <definedName name="_eac1">[9]Dimensiones!$F$10</definedName>
    <definedName name="_eac2">[9]Dimensiones!$F$13</definedName>
    <definedName name="_eac3">[9]Dimensiones!$F$16</definedName>
    <definedName name="_eac4">[9]Dimensiones!$F$19</definedName>
    <definedName name="_eac5">[9]Dimensiones!$F$22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c">[9]Dimensiones!$B$9</definedName>
    <definedName name="_Fill" hidden="1">#REF!</definedName>
    <definedName name="_xlnm._FilterDatabase" localSheetId="0" hidden="1">'FORMULARIO 1 - DETALLADO'!$D$9:$J$62</definedName>
    <definedName name="_FS01">[0]!err</definedName>
    <definedName name="_G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ac1">[9]Dimensiones!$F$8</definedName>
    <definedName name="_hac2">[9]Dimensiones!$F$11</definedName>
    <definedName name="_hac3">[9]Dimensiones!$F$14</definedName>
    <definedName name="_hac4">[9]Dimensiones!$F$17</definedName>
    <definedName name="_hac5">[9]Dimensiones!$F$20</definedName>
    <definedName name="_HED1">#REF!</definedName>
    <definedName name="_HED10">#REF!</definedName>
    <definedName name="_HED11">#REF!</definedName>
    <definedName name="_HED12">#REF!</definedName>
    <definedName name="_HED13">#REF!</definedName>
    <definedName name="_HED14">#REF!</definedName>
    <definedName name="_HED15">#REF!</definedName>
    <definedName name="_HED16">#REF!</definedName>
    <definedName name="_HED17">#REF!</definedName>
    <definedName name="_HED18">#REF!</definedName>
    <definedName name="_HED19">#REF!</definedName>
    <definedName name="_HED2">#REF!</definedName>
    <definedName name="_HED20">#REF!</definedName>
    <definedName name="_HED21">#REF!</definedName>
    <definedName name="_HED22">#REF!</definedName>
    <definedName name="_HED23">#REF!</definedName>
    <definedName name="_HED24">#REF!</definedName>
    <definedName name="_HED25">#REF!</definedName>
    <definedName name="_HED26">#REF!</definedName>
    <definedName name="_HED27">#REF!</definedName>
    <definedName name="_HED28">#REF!</definedName>
    <definedName name="_HED29">#REF!</definedName>
    <definedName name="_HED3">#REF!</definedName>
    <definedName name="_HED30">#REF!</definedName>
    <definedName name="_HED31">#REF!</definedName>
    <definedName name="_HED4">#REF!</definedName>
    <definedName name="_HED5">#REF!</definedName>
    <definedName name="_HED6">#REF!</definedName>
    <definedName name="_HED7">#REF!</definedName>
    <definedName name="_HED8">#REF!</definedName>
    <definedName name="_HED9">#REF!</definedName>
    <definedName name="_HED921">#REF!</definedName>
    <definedName name="_HED922">#REF!</definedName>
    <definedName name="_HED923">#REF!</definedName>
    <definedName name="_HED924">#REF!</definedName>
    <definedName name="_HED925">#REF!</definedName>
    <definedName name="_HED926">#REF!</definedName>
    <definedName name="_HED927">#REF!</definedName>
    <definedName name="_HED928">#REF!</definedName>
    <definedName name="_HED929">#REF!</definedName>
    <definedName name="_HED930">#REF!</definedName>
    <definedName name="_HEN1">#REF!</definedName>
    <definedName name="_HEN10">#REF!</definedName>
    <definedName name="_HEN11">#REF!</definedName>
    <definedName name="_HEN12">#REF!</definedName>
    <definedName name="_HEN13">#REF!</definedName>
    <definedName name="_HEN14">#REF!</definedName>
    <definedName name="_HEN15">#REF!</definedName>
    <definedName name="_HEN16">#REF!</definedName>
    <definedName name="_HEN17">#REF!</definedName>
    <definedName name="_HEN18">#REF!</definedName>
    <definedName name="_HEN19">#REF!</definedName>
    <definedName name="_HEN2">#REF!</definedName>
    <definedName name="_HEN20">#REF!</definedName>
    <definedName name="_HEN21">#REF!</definedName>
    <definedName name="_HEN22">#REF!</definedName>
    <definedName name="_HEN23">#REF!</definedName>
    <definedName name="_HEN24">#REF!</definedName>
    <definedName name="_HEN25">#REF!</definedName>
    <definedName name="_HEN26">#REF!</definedName>
    <definedName name="_HEN27">#REF!</definedName>
    <definedName name="_HEN28">#REF!</definedName>
    <definedName name="_HEN29">#REF!</definedName>
    <definedName name="_HEN3">#REF!</definedName>
    <definedName name="_HEN30">#REF!</definedName>
    <definedName name="_HEN31">#REF!</definedName>
    <definedName name="_HEN4">#REF!</definedName>
    <definedName name="_HEN5">#REF!</definedName>
    <definedName name="_HEN6">#REF!</definedName>
    <definedName name="_HEN7">#REF!</definedName>
    <definedName name="_HEN8">#REF!</definedName>
    <definedName name="_HEN9">#REF!</definedName>
    <definedName name="_HEN921">#REF!</definedName>
    <definedName name="_HEN922">#REF!</definedName>
    <definedName name="_HEN923">#REF!</definedName>
    <definedName name="_HEN924">#REF!</definedName>
    <definedName name="_HEN925">#REF!</definedName>
    <definedName name="_HEN926">#REF!</definedName>
    <definedName name="_HEN927">#REF!</definedName>
    <definedName name="_HEN928">#REF!</definedName>
    <definedName name="_HEN929">#REF!</definedName>
    <definedName name="_HEN930">#REF!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 localSheetId="0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c1">[9]Dimensiones!$F$9</definedName>
    <definedName name="_lac2">[9]Dimensiones!$F$12</definedName>
    <definedName name="_lac3">[9]Dimensiones!$F$15</definedName>
    <definedName name="_lac4">[9]Dimensiones!$F$18</definedName>
    <definedName name="_lac5">[9]Dimensiones!$F$21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T1">#REF!</definedName>
    <definedName name="_mun2">[5]PESOS!#REF!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EC1">'[10]CANT OBRA 2601'!$H$34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a55">#REF!</definedName>
    <definedName name="_OB">[11]Otros!$D$14</definedName>
    <definedName name="_OCT2">#REF!</definedName>
    <definedName name="_OF">[11]Otros!$D$15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L">[11]Otros!$D$17</definedName>
    <definedName name="_Parse_Out" hidden="1">#REF!</definedName>
    <definedName name="_PJ50" localSheetId="0">#REF!</definedName>
    <definedName name="_PJ50">#REF!</definedName>
    <definedName name="_pj51" localSheetId="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AS">[11]Otros!$D$18</definedName>
    <definedName name="_rc">#REF!</definedName>
    <definedName name="_ref4">#REF!</definedName>
    <definedName name="_rf8">#REF!</definedName>
    <definedName name="_RF9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[2]INV!$A$12:$D$15</definedName>
    <definedName name="_SBC3">[2]INV!$F$12:$I$15</definedName>
    <definedName name="_SBC5">[2]INV!$K$12:$N$15</definedName>
    <definedName name="_Sort" hidden="1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1">#REF!</definedName>
    <definedName name="_tab2">#REF!</definedName>
    <definedName name="_tab3">#REF!</definedName>
    <definedName name="_TAB4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1">#N/A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w1">#N/A</definedName>
    <definedName name="_w2">#N/A</definedName>
    <definedName name="_w3">#N/A</definedName>
    <definedName name="_w4">#N/A</definedName>
    <definedName name="_w5">#N/A</definedName>
    <definedName name="_w6" localSheetId="0">Scheduled_Payment+Extra_Payment</definedName>
    <definedName name="_w6">Scheduled_Payment+Extra_Payment</definedName>
    <definedName name="_w7">#N/A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z2">#REF!</definedName>
    <definedName name="_y1">#N/A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_z7">#N/A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000" localSheetId="0">[12]!absc</definedName>
    <definedName name="A000">[12]!absc</definedName>
    <definedName name="a2a" hidden="1">{"TAB1",#N/A,TRUE,"GENERAL";"TAB2",#N/A,TRUE,"GENERAL";"TAB3",#N/A,TRUE,"GENERAL";"TAB4",#N/A,TRUE,"GENERAL";"TAB5",#N/A,TRUE,"GENERAL"}</definedName>
    <definedName name="AA">[13]!absc</definedName>
    <definedName name="AAA">[0]!err</definedName>
    <definedName name="AAAAA">#REF!</definedName>
    <definedName name="AAAAAA">#REF!</definedName>
    <definedName name="aaaaas" hidden="1">{"TAB1",#N/A,TRUE,"GENERAL";"TAB2",#N/A,TRUE,"GENERAL";"TAB3",#N/A,TRUE,"GENERAL";"TAB4",#N/A,TRUE,"GENERAL";"TAB5",#N/A,TRUE,"GENERAL"}</definedName>
    <definedName name="AAC">[2]AASHTO!$A$14:$F$17</definedName>
    <definedName name="aas" hidden="1">{"TAB1",#N/A,TRUE,"GENERAL";"TAB2",#N/A,TRUE,"GENERAL";"TAB3",#N/A,TRUE,"GENERAL";"TAB4",#N/A,TRUE,"GENERAL";"TAB5",#N/A,TRUE,"GENERAL"}</definedName>
    <definedName name="ABC">#REF!</definedName>
    <definedName name="ABG">[2]AASHTO!$A$2:$F$5</definedName>
    <definedName name="ABRIL">[14]General!#REF!</definedName>
    <definedName name="absc" localSheetId="0">[15]!absc</definedName>
    <definedName name="absc">[16]!absc</definedName>
    <definedName name="absc_" localSheetId="0">[15]!absc</definedName>
    <definedName name="absc_">[17]!absc</definedName>
    <definedName name="absc_1" localSheetId="0">[15]!absc</definedName>
    <definedName name="absc_1">[17]!absc</definedName>
    <definedName name="absc1" localSheetId="0">#N/A</definedName>
    <definedName name="absc1">[18]!absc</definedName>
    <definedName name="ac">[9]Dimensiones!$B$8</definedName>
    <definedName name="Acarreo">[19]General!$N$12:$N$1485</definedName>
    <definedName name="AccessDatabase" hidden="1">"C:\C-314\VOLUMENES\volfin4.mdb"</definedName>
    <definedName name="acci">#REF!</definedName>
    <definedName name="ACTAAJUSTE3" hidden="1">{"via1",#N/A,TRUE,"general";"via2",#N/A,TRUE,"general";"via3",#N/A,TRUE,"general"}</definedName>
    <definedName name="Actividades">#REF!</definedName>
    <definedName name="ad">#REF!</definedName>
    <definedName name="ADFGSDB" hidden="1">{"via1",#N/A,TRUE,"general";"via2",#N/A,TRUE,"general";"via3",#N/A,TRUE,"general"}</definedName>
    <definedName name="ADI">#REF!</definedName>
    <definedName name="adm">[4]Datos!$B$19</definedName>
    <definedName name="ADMINISTRACION">#REF!</definedName>
    <definedName name="administrador">[20]Informacion!$B$15</definedName>
    <definedName name="ADMINISTRADOR_VIAL__ARMANDO_SANCHEZ_SANCHEZ">[21]INDICMICROEMP!$A$20</definedName>
    <definedName name="ADMON">'[22]Formulario N° 4'!$F$129</definedName>
    <definedName name="adoc1" localSheetId="0">#N/A</definedName>
    <definedName name="adoc1">[18]!absc</definedName>
    <definedName name="ADOC125">[18]!absc</definedName>
    <definedName name="adoq" localSheetId="0">#N/A</definedName>
    <definedName name="adoq">[12]!absc</definedName>
    <definedName name="ads">#REF!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h">#REF!</definedName>
    <definedName name="ahe">#REF!</definedName>
    <definedName name="AIU">#REF!</definedName>
    <definedName name="aj">#REF!</definedName>
    <definedName name="AjustDelAIU">#REF!</definedName>
    <definedName name="alambre14">#REF!</definedName>
    <definedName name="alambrecal14">#REF!</definedName>
    <definedName name="alc" localSheetId="0">[23]!absc</definedName>
    <definedName name="alc">[24]!absc</definedName>
    <definedName name="ANCLAJE">'[25]MC SF GAVIONES'!#REF!</definedName>
    <definedName name="ANE">'[26]ANEXO 7'!#REF!</definedName>
    <definedName name="anscount" hidden="1">1</definedName>
    <definedName name="Antic">[27]BASES!$B$33</definedName>
    <definedName name="ANTICIPO">[28]BASES!$B$33</definedName>
    <definedName name="AÑO">[29]PRESUPUESTO!$D$13</definedName>
    <definedName name="AÑOWUIE">'[30]Res-Accide-10'!$R$2:$R$7</definedName>
    <definedName name="ao">#REF!</definedName>
    <definedName name="APU" localSheetId="0">#N/A</definedName>
    <definedName name="APU">[31]!absc</definedName>
    <definedName name="APU_directos">#REF!</definedName>
    <definedName name="APU_item" comment="Ítem APU">'[32]P23APU-RSMN'!$B$9:$B$327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APU5P">[3]!absc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ea_canal">[9]Dimensiones!$B$36</definedName>
    <definedName name="_xlnm.Extract">'[33]AC2-AG96'!#REF!</definedName>
    <definedName name="_xlnm.Print_Area" localSheetId="0">'FORMULARIO 1 - DETALLADO'!$A$1:$K$73</definedName>
    <definedName name="_xlnm.Print_Area">#N/A</definedName>
    <definedName name="ARENA">[22]MATERIALES!$D$2</definedName>
    <definedName name="Arenag">#REF!</definedName>
    <definedName name="armuve">[0]!err</definedName>
    <definedName name="ARP">#REF!</definedName>
    <definedName name="articulos">[34]articulos!$A$2:$E$65536</definedName>
    <definedName name="ARTURO">#REF!</definedName>
    <definedName name="as">#REF!</definedName>
    <definedName name="asasdasd">#N/A</definedName>
    <definedName name="ASB">[2]AASHTO!$A$8:$F$11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dfñk">#N/A</definedName>
    <definedName name="ASFALTO">'[35]5.2'!$D$21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[9]Dimensiones!$D$10</definedName>
    <definedName name="au">#REF!</definedName>
    <definedName name="aur">#REF!</definedName>
    <definedName name="auto1">#REF!</definedName>
    <definedName name="auto123">#REF!</definedName>
    <definedName name="auto2">#REF!</definedName>
    <definedName name="AUTO22">#REF!</definedName>
    <definedName name="av">#REF!</definedName>
    <definedName name="AW">#REF!</definedName>
    <definedName name="ax">#REF!</definedName>
    <definedName name="Ay">#REF!</definedName>
    <definedName name="ayudante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_impresión_IM">#REF!</definedName>
    <definedName name="BANCO">#REF!</definedName>
    <definedName name="BARA">[14]General!#REF!</definedName>
    <definedName name="BASE">#REF!</definedName>
    <definedName name="base_VaR">#REF!</definedName>
    <definedName name="BASEDATOS">#REF!</definedName>
    <definedName name="_xlnm.Database">#REF!</definedName>
    <definedName name="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_Bal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h">#REF!</definedName>
    <definedName name="bgvfcdx" hidden="1">{"via1",#N/A,TRUE,"general";"via2",#N/A,TRUE,"general";"via3",#N/A,TRUE,"general"}</definedName>
    <definedName name="BHT">#REF!</definedName>
    <definedName name="bimestre">'[36]ESTADO RED'!$E$8</definedName>
    <definedName name="bl">#REF!</definedName>
    <definedName name="blanco">#REF!</definedName>
    <definedName name="bn">#REF!</definedName>
    <definedName name="bnm">#REF!</definedName>
    <definedName name="BOBCAT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ENO">'[37]ESTADO VÍA-CRIT.TECNICO'!#REF!&lt;2.5</definedName>
    <definedName name="BuiltIn_Print_Area">#REF!</definedName>
    <definedName name="BuiltIn_Print_Titles">#REF!</definedName>
    <definedName name="BULL">#REF!</definedName>
    <definedName name="Bulld50">#REF!</definedName>
    <definedName name="Bulld65e">#REF!</definedName>
    <definedName name="bulld65er">#REF!</definedName>
    <definedName name="Bulldozer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">#REF!</definedName>
    <definedName name="by" hidden="1">{"via1",#N/A,TRUE,"general";"via2",#N/A,TRUE,"general";"via3",#N/A,TRUE,"general"}</definedName>
    <definedName name="C_" localSheetId="0">#REF!</definedName>
    <definedName name="C_">#REF!</definedName>
    <definedName name="CAB">#REF!</definedName>
    <definedName name="cadenero">#REF!</definedName>
    <definedName name="CANGURO">#REF!</definedName>
    <definedName name="CANT" localSheetId="0">#REF!</definedName>
    <definedName name="CANT">#REF!</definedName>
    <definedName name="Cantidad">#REF!</definedName>
    <definedName name="Car">[4]Datos!$B$11</definedName>
    <definedName name="CARGADOR">[22]EQUIPO!$D$10</definedName>
    <definedName name="CARGO">#REF!</definedName>
    <definedName name="CARLOS">[38]General!$N$12:$N$1485</definedName>
    <definedName name="CARRETERA">#REF!</definedName>
    <definedName name="CARRO">#REF!</definedName>
    <definedName name="CASA">[39]General!#REF!</definedName>
    <definedName name="CASITA">[14]General!#REF!</definedName>
    <definedName name="CATD8">#REF!</definedName>
    <definedName name="CATEGORIA">#REF!</definedName>
    <definedName name="causa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0">'[40]A. P. U.'!#REF!</definedName>
    <definedName name="CCCCCC">'[41]A. P. U.'!#REF!</definedName>
    <definedName name="ccto210" localSheetId="0">#REF!</definedName>
    <definedName name="ccto210">#REF!</definedName>
    <definedName name="cd">[42]Hoja1!$C$81</definedName>
    <definedName name="cdcdc" hidden="1">{"via1",#N/A,TRUE,"general";"via2",#N/A,TRUE,"general";"via3",#N/A,TRUE,"general"}</definedName>
    <definedName name="CDctrl">[27]CDItem!$G$8</definedName>
    <definedName name="ceerf" hidden="1">{"TAB1",#N/A,TRUE,"GENERAL";"TAB2",#N/A,TRUE,"GENERAL";"TAB3",#N/A,TRUE,"GENERAL";"TAB4",#N/A,TRUE,"GENERAL";"TAB5",#N/A,TRUE,"GENERAL"}</definedName>
    <definedName name="CEMENTO">[43]Insum!$A$3:$H$63</definedName>
    <definedName name="cesped">#REF!</definedName>
    <definedName name="CIRCUITOS">[44]Circuitos!$C$2:$C$891</definedName>
    <definedName name="clase">#REF!</definedName>
    <definedName name="CN">#REF!</definedName>
    <definedName name="co">#REF!</definedName>
    <definedName name="CODIGO">#REF!</definedName>
    <definedName name="COMPRE">#REF!</definedName>
    <definedName name="COMPRESOR">[22]EQUIPO!$D$5</definedName>
    <definedName name="COMPROBANTE_DE_PAGO">#REF!</definedName>
    <definedName name="concreto">#REF!</definedName>
    <definedName name="Concreto1_m">[9]Dimensiones!$F$36</definedName>
    <definedName name="Concreto2_m">[9]Dimensiones!$F$38</definedName>
    <definedName name="Concreto3_m">[9]Dimensiones!$F$40</definedName>
    <definedName name="Concreto4_m">[9]Dimensiones!$F$42</definedName>
    <definedName name="Concreto5_m">[9]Dimensiones!$F$44</definedName>
    <definedName name="conductor">#REF!</definedName>
    <definedName name="Consultor">#N/A</definedName>
    <definedName name="contra">#REF!</definedName>
    <definedName name="Contratante">#N/A</definedName>
    <definedName name="contratista">[4]Datos!$B$13</definedName>
    <definedName name="CONTRATO">#REF!</definedName>
    <definedName name="COPIA">[0]!err</definedName>
    <definedName name="copiao4">[0]!err</definedName>
    <definedName name="corri">[0]!err</definedName>
    <definedName name="COSTO_TRANSPORTE">[45]Transp.!$B$5:$E$19</definedName>
    <definedName name="COSTODIRECTO">#REF!</definedName>
    <definedName name="COSTOS">[46]TARIFAS!$A$1:$F$52</definedName>
    <definedName name="cp">#REF!</definedName>
    <definedName name="_xlnm.Criteria">'[33]AC2-AG96'!#REF!</definedName>
    <definedName name="Criticos">#REF!</definedName>
    <definedName name="CTA">#REF!</definedName>
    <definedName name="ctoin">[4]Datos!$B$1</definedName>
    <definedName name="cuad1">#REF!</definedName>
    <definedName name="cuad2">#REF!</definedName>
    <definedName name="cuad3">#REF!</definedName>
    <definedName name="cuad4">#REF!</definedName>
    <definedName name="CUAD5">#REF!</definedName>
    <definedName name="cuado">#REF!</definedName>
    <definedName name="CUAL">[0]!err</definedName>
    <definedName name="CUBS">[47]Hoja1!$A$1:$IV$65536</definedName>
    <definedName name="CUENTA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_51">#REF!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x">#REF!</definedName>
    <definedName name="d" hidden="1">{"TAB1",#N/A,TRUE,"GENERAL";"TAB2",#N/A,TRUE,"GENERAL";"TAB3",#N/A,TRUE,"GENERAL";"TAB4",#N/A,TRUE,"GENERAL";"TAB5",#N/A,TRUE,"GENERAL"}</definedName>
    <definedName name="D.I." comment="Diámetro interno real">'[48]C-Cantidades'!$BB$9:$BB$49</definedName>
    <definedName name="d_percápita">[49]Sanitario!$AC$9:$AD$9</definedName>
    <definedName name="dario">'[50]GPI 526'!#REF!</definedName>
    <definedName name="DASD" hidden="1">{"TAB1",#N/A,TRUE,"GENERAL";"TAB2",#N/A,TRUE,"GENERAL";"TAB3",#N/A,TRUE,"GENERAL";"TAB4",#N/A,TRUE,"GENERAL";"TAB5",#N/A,TRUE,"GENERAL"}</definedName>
    <definedName name="DAT">#REF!</definedName>
    <definedName name="Data">#REF!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">#REF!</definedName>
    <definedName name="Dcacm">#REF!</definedName>
    <definedName name="DCF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">#N/A</definedName>
    <definedName name="ddddt" hidden="1">{"via1",#N/A,TRUE,"general";"via2",#N/A,TRUE,"general";"via3",#N/A,TRUE,"general"}</definedName>
    <definedName name="ddee">#REF!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FLEXION_GG">TRUNC(ABS(#REF!))</definedName>
    <definedName name="DEFLEXION_ID">IF(#REF!&lt;0,"I","D")</definedName>
    <definedName name="DEFLEXION_MM">TRUNC(60*(ABS(#REF!)-DEFLEXION_GG))</definedName>
    <definedName name="DEFLEXION_SS">ROUND(3600*(ABS(#REF!)-DEFLEXION_GG-DEFLEXION_MM/60),0)</definedName>
    <definedName name="demanto">#REF!</definedName>
    <definedName name="demanto_51">#REF!</definedName>
    <definedName name="DER">#N/A</definedName>
    <definedName name="DERRUMBES111">[51]CONT_ADI!#REF!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sdggh">#REF!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">#REF!</definedName>
    <definedName name="DIA">[29]PRESUPUESTO!$B$13</definedName>
    <definedName name="diego">#REF!</definedName>
    <definedName name="diego1">#REF!</definedName>
    <definedName name="DistanciasPRS7801">[52]Hoja1!$K$3:$L$55</definedName>
    <definedName name="DistanciasPRS9003">[52]Hoja1!$A$3:$B$52</definedName>
    <definedName name="DistanciasPRS9004">[52]Hoja1!$F$3:$G$33</definedName>
    <definedName name="dj">#REF!</definedName>
    <definedName name="djdytj" hidden="1">{"TAB1",#N/A,TRUE,"GENERAL";"TAB2",#N/A,TRUE,"GENERAL";"TAB3",#N/A,TRUE,"GENERAL";"TAB4",#N/A,TRUE,"GENERAL";"TAB5",#N/A,TRUE,"GENERAL"}</definedName>
    <definedName name="dl">#REF!</definedName>
    <definedName name="dm">#REF!</definedName>
    <definedName name="do">#REF!</definedName>
    <definedName name="DOR">#REF!</definedName>
    <definedName name="Dp">[49]Sanitario!$AC$8:$AD$8</definedName>
    <definedName name="drf">#REF!</definedName>
    <definedName name="dry" hidden="1">{"via1",#N/A,TRUE,"general";"via2",#N/A,TRUE,"general";"via3",#N/A,TRUE,"general"}</definedName>
    <definedName name="DSA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">#REF!</definedName>
    <definedName name="dtrhj" hidden="1">{"via1",#N/A,TRUE,"general";"via2",#N/A,TRUE,"general";"via3",#N/A,TRUE,"general"}</definedName>
    <definedName name="DTS">#REF!</definedName>
    <definedName name="Dv">[49]Sanitario!$AC$7:$AD$7</definedName>
    <definedName name="dxfgg" hidden="1">{"via1",#N/A,TRUE,"general";"via2",#N/A,TRUE,"general";"via3",#N/A,TRUE,"general"}</definedName>
    <definedName name="E_03">#REF!</definedName>
    <definedName name="e3e33" hidden="1">{"via1",#N/A,TRUE,"general";"via2",#N/A,TRUE,"general";"via3",#N/A,TRUE,"general"}</definedName>
    <definedName name="ec">[9]Dimensiones!$B$11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#REF!</definedName>
    <definedName name="eee">#REF!</definedName>
    <definedName name="eeedfr" hidden="1">{"TAB1",#N/A,TRUE,"GENERAL";"TAB2",#N/A,TRUE,"GENERAL";"TAB3",#N/A,TRUE,"GENERAL";"TAB4",#N/A,TRUE,"GENERAL";"TAB5",#N/A,TRUE,"GENERAL"}</definedName>
    <definedName name="EEEEEE">Scheduled_Payment+Extra_Payment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">#REF!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[29]PRESUPUESTO!$E$7</definedName>
    <definedName name="el">#REF!</definedName>
    <definedName name="emanto">#REF!</definedName>
    <definedName name="emanto_51">#REF!</definedName>
    <definedName name="eme">[0]!err</definedName>
    <definedName name="Emisariocolector">[32]Data!$B$2:$B$15</definedName>
    <definedName name="EMPRESA">#REF!</definedName>
    <definedName name="End_Bal">#REF!</definedName>
    <definedName name="ENERO">[53]General!#REF!</definedName>
    <definedName name="ENEROA">[54]General!#REF!</definedName>
    <definedName name="ENTRADASP">#REF!</definedName>
    <definedName name="EPS">#REF!</definedName>
    <definedName name="EQUI">[15]EQUIPOS!$1:$1048576</definedName>
    <definedName name="EQUIPO" localSheetId="0">#REF!</definedName>
    <definedName name="EQUIPO">#REF!</definedName>
    <definedName name="Equipos">#REF!</definedName>
    <definedName name="eqw" hidden="1">{"via1",#N/A,TRUE,"general";"via2",#N/A,TRUE,"general";"via3",#N/A,TRUE,"general"}</definedName>
    <definedName name="er">#REF!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ROR">#REF!</definedName>
    <definedName name="ERROR1">#REF!</definedName>
    <definedName name="ERROR2">#REF!</definedName>
    <definedName name="ERROR3">[55]TARIF2002!#REF!</definedName>
    <definedName name="ERROR5">[55]TARIF2002!#REF!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220.1">'[56]220.1'!$H$52</definedName>
    <definedName name="ESP320.1">'[57]320.1'!$H$52</definedName>
    <definedName name="ESP330.1">'[56]330.1'!$H$52</definedName>
    <definedName name="ESP330.2">'[57]330.2'!$H$52</definedName>
    <definedName name="ESP640.1.2">'[56]640.1.2'!$H$50</definedName>
    <definedName name="ESP673.1">'[56]673.1'!$H$49</definedName>
    <definedName name="ESP673.2">'[56]673.2'!$H$53</definedName>
    <definedName name="ESP700.1">'[57]700.1'!$H$52</definedName>
    <definedName name="ESPECIFICACION" localSheetId="0">#REF!</definedName>
    <definedName name="ESPECIFICACION">#REF!</definedName>
    <definedName name="Especificación" localSheetId="0">#REF!</definedName>
    <definedName name="Especificación">#REF!</definedName>
    <definedName name="et">[9]Dimensiones!$D$11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OPOGRAFIA">#REF!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51">#REF!</definedName>
    <definedName name="Excel_BuiltIn_Print_Area_3">#REF!</definedName>
    <definedName name="Excel_BuiltIn_Print_Area_3_51">#REF!</definedName>
    <definedName name="Excel_BuiltIn_Print_Area_3_X">#REF!</definedName>
    <definedName name="Excel_BuiltIn_Print_Area_3_X_51">#REF!</definedName>
    <definedName name="Excel_BuiltIn_Print_Titles_10">[50]SKJ452!#REF!</definedName>
    <definedName name="Excel_BuiltIn_Print_Titles_10_51">#REF!</definedName>
    <definedName name="Excel_BuiltIn_Print_Titles_11">[50]ITA878!#REF!</definedName>
    <definedName name="Excel_BuiltIn_Print_Titles_11_51">#REF!</definedName>
    <definedName name="Excel_BuiltIn_Print_Titles_12">'[50]AEA-944'!#REF!</definedName>
    <definedName name="Excel_BuiltIn_Print_Titles_12_51">#REF!</definedName>
    <definedName name="Excel_BuiltIn_Print_Titles_13">'[50]DUB-823'!#REF!</definedName>
    <definedName name="Excel_BuiltIn_Print_Titles_13_51">#REF!</definedName>
    <definedName name="Excel_BuiltIn_Print_Titles_14">'[50]GPI 526'!#REF!</definedName>
    <definedName name="Excel_BuiltIn_Print_Titles_14_51">#REF!</definedName>
    <definedName name="Excel_BuiltIn_Print_Titles_15">#REF!</definedName>
    <definedName name="Excel_BuiltIn_Print_Titles_15_51">#REF!</definedName>
    <definedName name="Excel_BuiltIn_Print_Titles_16">#REF!</definedName>
    <definedName name="Excel_BuiltIn_Print_Titles_16_51">#REF!</definedName>
    <definedName name="Excel_BuiltIn_Print_Titles_17">#REF!</definedName>
    <definedName name="Excel_BuiltIn_Print_Titles_17_51">#REF!</definedName>
    <definedName name="Excel_BuiltIn_Print_Titles_18">#REF!</definedName>
    <definedName name="Excel_BuiltIn_Print_Titles_18_51">#REF!</definedName>
    <definedName name="Excel_BuiltIn_Print_Titles_19">[50]XXJ617!#REF!</definedName>
    <definedName name="Excel_BuiltIn_Print_Titles_19_51">#REF!</definedName>
    <definedName name="Excel_BuiltIn_Print_Titles_20">#REF!</definedName>
    <definedName name="Excel_BuiltIn_Print_Titles_20_51">#REF!</definedName>
    <definedName name="Excel_BuiltIn_Print_Titles_21">[50]SNG_855!#REF!</definedName>
    <definedName name="Excel_BuiltIn_Print_Titles_21_51">#REF!</definedName>
    <definedName name="Excel_BuiltIn_Print_Titles_23">#REF!</definedName>
    <definedName name="Excel_BuiltIn_Print_Titles_23_51">#REF!</definedName>
    <definedName name="Excel_BuiltIn_Print_Titles_3">#REF!</definedName>
    <definedName name="Excel_BuiltIn_Print_Titles_3_51">#REF!</definedName>
    <definedName name="Excel_BuiltIn_Print_Titles_5">'[50]VEA 374'!#REF!</definedName>
    <definedName name="Excel_BuiltIn_Print_Titles_5_51">#REF!</definedName>
    <definedName name="Excel_BuiltIn_Print_Titles_5_XX">'[50]VEA 374'!#REF!</definedName>
    <definedName name="Excel_BuiltIn_Print_Titles_5_XX_51">#REF!</definedName>
    <definedName name="Excel_BuiltIn_Print_Titles_6">#REF!</definedName>
    <definedName name="Excel_BuiltIn_Print_Titles_6_51">#REF!</definedName>
    <definedName name="Excel_BuiltIn_Print_Titles_7">[50]HFB024!#REF!</definedName>
    <definedName name="Excel_BuiltIn_Print_Titles_7_51">#REF!</definedName>
    <definedName name="Excel_BuiltIn_Print_Titles_8">#REF!</definedName>
    <definedName name="Excel_BuiltIn_Print_Titles_8_51">#REF!</definedName>
    <definedName name="Excel_BuiltIn_Print_Titles_9">[50]PAJ825!#REF!</definedName>
    <definedName name="Excel_BuiltIn_Print_Titles_9_51">#REF!</definedName>
    <definedName name="EXCROC">'[58]Análisis de precios'!$H$52</definedName>
    <definedName name="Extra_Pay">#REF!</definedName>
    <definedName name="fa">#REF!</definedName>
    <definedName name="FAC" hidden="1">#REF!</definedName>
    <definedName name="FACIL">[59]General!#REF!</definedName>
    <definedName name="FACTURADO">'[60]Itemes Renovación'!#REF!</definedName>
    <definedName name="fb">#REF!</definedName>
    <definedName name="fd" localSheetId="0">'[40]A. P. U.'!#REF!</definedName>
    <definedName name="fd">'[41]A. P. U.'!#REF!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afd">#REF!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BRERO">[14]General!#REF!</definedName>
    <definedName name="FECHA">#REF!</definedName>
    <definedName name="FENREO">[61]General!#REF!</definedName>
    <definedName name="fer">'[30]Res-Accide-10'!#REF!</definedName>
    <definedName name="ferfer" hidden="1">{"via1",#N/A,TRUE,"general";"via2",#N/A,TRUE,"general";"via3",#N/A,TRUE,"general"}</definedName>
    <definedName name="FERNANDO">[14]General!#REF!</definedName>
    <definedName name="fevenad1">[4]Datos!$B$9</definedName>
    <definedName name="fevenad2">[4]Datos!$B$10</definedName>
    <definedName name="fevenin">[4]Datos!$B$8</definedName>
    <definedName name="ff">#REF!</definedName>
    <definedName name="fff" hidden="1">{"via1",#N/A,TRUE,"general";"via2",#N/A,TRUE,"general";"via3",#N/A,TRUE,"general"}</definedName>
    <definedName name="ffff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">#REF!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nal">#REF!</definedName>
    <definedName name="FINANCIACION">[0]!err</definedName>
    <definedName name="FINI">#REF!</definedName>
    <definedName name="Finisher">#REF!</definedName>
    <definedName name="fk">#REF!</definedName>
    <definedName name="flq">#REF!</definedName>
    <definedName name="fm">#REF!</definedName>
    <definedName name="FONDOPEN">#REF!</definedName>
    <definedName name="FORMALE">#REF!</definedName>
    <definedName name="Formulario">+[62]Formular!$B$7:$G$71</definedName>
    <definedName name="FOTO">#REF!</definedName>
    <definedName name="FOTOS">[63]!absc</definedName>
    <definedName name="frbgsd" hidden="1">{"TAB1",#N/A,TRUE,"GENERAL";"TAB2",#N/A,TRUE,"GENERAL";"TAB3",#N/A,TRUE,"GENERAL";"TAB4",#N/A,TRUE,"GENERAL";"TAB5",#N/A,TRUE,"GENERAL"}</definedName>
    <definedName name="fred">#REF!</definedName>
    <definedName name="frefr" hidden="1">{"via1",#N/A,TRUE,"general";"via2",#N/A,TRUE,"general";"via3",#N/A,TRUE,"general"}</definedName>
    <definedName name="fres">#REF!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t">[9]Dimensiones!$D$12</definedName>
    <definedName name="fu">#REF!</definedName>
    <definedName name="Full_Print">#REF!</definedName>
    <definedName name="fv">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fy">#REF!</definedName>
    <definedName name="g">#REF!</definedName>
    <definedName name="ga">#REF!</definedName>
    <definedName name="GAJ">#REF!</definedName>
    <definedName name="GATO">[64]General!#REF!</definedName>
    <definedName name="gavion">#REF!</definedName>
    <definedName name="gb">#REF!</definedName>
    <definedName name="gbbfghghj" hidden="1">{"TAB1",#N/A,TRUE,"GENERAL";"TAB2",#N/A,TRUE,"GENERAL";"TAB3",#N/A,TRUE,"GENERAL";"TAB4",#N/A,TRUE,"GENERAL";"TAB5",#N/A,TRUE,"GENERAL"}</definedName>
    <definedName name="gc">#REF!</definedName>
    <definedName name="gd">#REF!</definedName>
    <definedName name="gddfgdfgdf">#REF!</definedName>
    <definedName name="gdj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>#REF!</definedName>
    <definedName name="geotextil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">#REF!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t">#REF!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">#REF!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u">#REF!</definedName>
    <definedName name="GI">MATCH(0.01,End_Bal,-1)+1</definedName>
    <definedName name="gj">#REF!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L" localSheetId="0">Scheduled_Payment+Extra_Payment</definedName>
    <definedName name="gl">#REF!</definedName>
    <definedName name="GM">#N/A</definedName>
    <definedName name="gmt">#REF!</definedName>
    <definedName name="gn">#REF!</definedName>
    <definedName name="gnm">#REF!</definedName>
    <definedName name="gñ">#REF!</definedName>
    <definedName name="gp">#REF!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va">#REF!</definedName>
    <definedName name="GRAVILLA">[22]MATERIALES!$D$3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l">#REF!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[65]BASE!$C$4:$H$255</definedName>
    <definedName name="gte">#REF!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I">#REF!</definedName>
    <definedName name="GTRE">#REF!</definedName>
    <definedName name="guadua">#REF!</definedName>
    <definedName name="gy">#REF!</definedName>
    <definedName name="h">#REF!</definedName>
    <definedName name="h9h" hidden="1">{"via1",#N/A,TRUE,"general";"via2",#N/A,TRUE,"general";"via3",#N/A,TRUE,"general"}</definedName>
    <definedName name="ha">#REF!</definedName>
    <definedName name="hab___viv">[49]Sanitario!$AC$6:$AD$6</definedName>
    <definedName name="hbfdhrw" hidden="1">{"TAB1",#N/A,TRUE,"GENERAL";"TAB2",#N/A,TRUE,"GENERAL";"TAB3",#N/A,TRUE,"GENERAL";"TAB4",#N/A,TRUE,"GENERAL";"TAB5",#N/A,TRUE,"GENERAL"}</definedName>
    <definedName name="hc">[9]Dimensiones!$B$10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ader_Row">ROW(#REF!)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">[9]Dimensiones!$D$9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gt">#REF!</definedName>
    <definedName name="hgu">#REF!</definedName>
    <definedName name="hh">#REF!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erro">#REF!</definedName>
    <definedName name="hit">[9]Dimensiones!$D$8</definedName>
    <definedName name="hj">#REF!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">#REF!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l">#REF!</definedName>
    <definedName name="hn" hidden="1">{"TAB1",#N/A,TRUE,"GENERAL";"TAB2",#N/A,TRUE,"GENERAL";"TAB3",#N/A,TRUE,"GENERAL";"TAB4",#N/A,TRUE,"GENERAL";"TAB5",#N/A,TRUE,"GENERAL"}</definedName>
    <definedName name="hnt">#REF!</definedName>
    <definedName name="HOCOL">#REF!</definedName>
    <definedName name="HOJA1" localSheetId="0">#REF!</definedName>
    <definedName name="HOJA1">#REF!</definedName>
    <definedName name="HOJA8">#REF!</definedName>
    <definedName name="HORA2">'[66]Itemes Renovación'!#REF!</definedName>
    <definedName name="HORASEXTDIU">#REF!</definedName>
    <definedName name="HORASEXTDIUFES">#REF!</definedName>
    <definedName name="HORASEXTNOC">#REF!</definedName>
    <definedName name="HORASEXTNOCFES">#REF!</definedName>
    <definedName name="HORASNOR">#REF!</definedName>
    <definedName name="HORASNOR921">#REF!</definedName>
    <definedName name="HORASNOR922">#REF!</definedName>
    <definedName name="HORASNOR923">#REF!</definedName>
    <definedName name="HORASNOR924">#REF!</definedName>
    <definedName name="HORASNOR925">#REF!</definedName>
    <definedName name="HORASNOR926">#REF!</definedName>
    <definedName name="HORASNOR927">#REF!</definedName>
    <definedName name="HORASNOR928">#REF!</definedName>
    <definedName name="HORASNOR929">#REF!</definedName>
    <definedName name="HORASNOR930">#REF!</definedName>
    <definedName name="HORASNORFES">#REF!</definedName>
    <definedName name="horat">'[67]Itemes Renovación'!#REF!</definedName>
    <definedName name="HORNOLAB">#REF!</definedName>
    <definedName name="HORNOR1">#REF!</definedName>
    <definedName name="HORNOR10">#REF!</definedName>
    <definedName name="HORNOR11">#REF!</definedName>
    <definedName name="HORNOR12">#REF!</definedName>
    <definedName name="HORNOR13">#REF!</definedName>
    <definedName name="HORNOR14">#REF!</definedName>
    <definedName name="HORNOR15">#REF!</definedName>
    <definedName name="HORNOR16">#REF!</definedName>
    <definedName name="HORNOR17">#REF!</definedName>
    <definedName name="HORNOR18">#REF!</definedName>
    <definedName name="HORNOR19">#REF!</definedName>
    <definedName name="HORNOR2">#REF!</definedName>
    <definedName name="HORNOR20">#REF!</definedName>
    <definedName name="HORNOR21">#REF!</definedName>
    <definedName name="HORNOR22">#REF!</definedName>
    <definedName name="HORNOR23">#REF!</definedName>
    <definedName name="HORNOR24">#REF!</definedName>
    <definedName name="HORNOR25">#REF!</definedName>
    <definedName name="HORNOR26">#REF!</definedName>
    <definedName name="HORNOR27">#REF!</definedName>
    <definedName name="HORNOR28">#REF!</definedName>
    <definedName name="HORNOR29">#REF!</definedName>
    <definedName name="HORNOR3">#REF!</definedName>
    <definedName name="HORNOR30">#REF!</definedName>
    <definedName name="HORNOR31">#REF!</definedName>
    <definedName name="HORNOR4">#REF!</definedName>
    <definedName name="HORNOR5">#REF!</definedName>
    <definedName name="HORNOR6">#REF!</definedName>
    <definedName name="HORNOR7">#REF!</definedName>
    <definedName name="HORNOR8">#REF!</definedName>
    <definedName name="HORNOR9">#REF!</definedName>
    <definedName name="hp">#REF!</definedName>
    <definedName name="hqi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">#REF!</definedName>
    <definedName name="hthdrf" hidden="1">{"TAB1",#N/A,TRUE,"GENERAL";"TAB2",#N/A,TRUE,"GENERAL";"TAB3",#N/A,TRUE,"GENERAL";"TAB4",#N/A,TRUE,"GENERAL";"TAB5",#N/A,TRUE,"GENERAL"}</definedName>
    <definedName name="htk">#REF!</definedName>
    <definedName name="htryrt7" hidden="1">{"via1",#N/A,TRUE,"general";"via2",#N/A,TRUE,"general";"via3",#N/A,TRUE,"general"}</definedName>
    <definedName name="HU">#REF!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STER">#REF!</definedName>
    <definedName name="HYT">#REF!</definedName>
    <definedName name="hytirs" hidden="1">{"via1",#N/A,TRUE,"general";"via2",#N/A,TRUE,"general";"via3",#N/A,TRUE,"general"}</definedName>
    <definedName name="I" localSheetId="0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#REF!</definedName>
    <definedName name="IF" localSheetId="0">'[41]A. P. U.'!#REF!</definedName>
    <definedName name="IF">'[41]A. P. U.'!#REF!</definedName>
    <definedName name="ig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">#N/A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">#REF!</definedName>
    <definedName name="ikj">#REF!</definedName>
    <definedName name="iktgvfmu" hidden="1">{"TAB1",#N/A,TRUE,"GENERAL";"TAB2",#N/A,TRUE,"GENERAL";"TAB3",#N/A,TRUE,"GENERAL";"TAB4",#N/A,TRUE,"GENERAL";"TAB5",#N/A,TRUE,"GENERAL"}</definedName>
    <definedName name="Imp">[4]Datos!$B$20</definedName>
    <definedName name="IMPRE">#REF!</definedName>
    <definedName name="IMPREVISTOS">'[22]Formulario N° 4'!$F$130</definedName>
    <definedName name="INDI">#N/A</definedName>
    <definedName name="INDICE">'[15]INDICE ALFABETICO'!$1:$1048576</definedName>
    <definedName name="inf" localSheetId="0">#REF!</definedName>
    <definedName name="inf">#REF!</definedName>
    <definedName name="INFG">#REF!</definedName>
    <definedName name="Ing">#REF!</definedName>
    <definedName name="Inicio">[27]BASES!$E$26</definedName>
    <definedName name="Insumos_auxiliares">[68]Insumos!#REF!</definedName>
    <definedName name="Insumos_basicos">#REF!</definedName>
    <definedName name="int">[4]Datos!$B$16</definedName>
    <definedName name="Interest_Rate">#REF!</definedName>
    <definedName name="INV">#REF!</definedName>
    <definedName name="INV_11">'[69]PR 1'!$A$2:$N$655</definedName>
    <definedName name="io">#REF!</definedName>
    <definedName name="io0ioprhyi0i90ryi90">#REF!</definedName>
    <definedName name="IOUHH">[0]!err</definedName>
    <definedName name="ir">#REF!</definedName>
    <definedName name="irrigador">#REF!</definedName>
    <definedName name="it.">#REF!</definedName>
    <definedName name="Item" localSheetId="0">#REF!</definedName>
    <definedName name="ITEM">#REF!</definedName>
    <definedName name="ITEM1">#REF!</definedName>
    <definedName name="ITEM1_133">#REF!</definedName>
    <definedName name="ITEM1_149">#REF!</definedName>
    <definedName name="ITEM1_186">#REF!</definedName>
    <definedName name="ITEM1_187">#REF!</definedName>
    <definedName name="ITEM15">#REF!</definedName>
    <definedName name="ITEM15_133">#REF!</definedName>
    <definedName name="ITEM15_149">#REF!</definedName>
    <definedName name="ITEM15_186">#REF!</definedName>
    <definedName name="ITEM15_187">#REF!</definedName>
    <definedName name="ITEM2">#REF!</definedName>
    <definedName name="ITEM2_133">#REF!</definedName>
    <definedName name="ITEM2_149">#REF!</definedName>
    <definedName name="ITEM2_186">#REF!</definedName>
    <definedName name="ITEM2_187">#REF!</definedName>
    <definedName name="item210.3">#REF!</definedName>
    <definedName name="item230.1">#REF!</definedName>
    <definedName name="ITEM3">#REF!</definedName>
    <definedName name="ITEM3_133">#REF!</definedName>
    <definedName name="ITEM3_149">#REF!</definedName>
    <definedName name="ITEM3_186">#REF!</definedName>
    <definedName name="ITEM3_187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S">[70]INDICE!$A$3:$F$400</definedName>
    <definedName name="Ítem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IZQ">#N/A</definedName>
    <definedName name="j" hidden="1">{"TAB1",#N/A,TRUE,"GENERAL";"TAB2",#N/A,TRUE,"GENERAL";"TAB3",#N/A,TRUE,"GENERAL";"TAB4",#N/A,TRUE,"GENERAL";"TAB5",#N/A,TRUE,"GENERAL"}</definedName>
    <definedName name="JA">#REF!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FEINM">#REF!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">#REF!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">[71]General!#REF!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">#REF!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n">#REF!</definedName>
    <definedName name="jñ">#REF!</definedName>
    <definedName name="jo">#REF!</definedName>
    <definedName name="JOHNNY">[0]!err</definedName>
    <definedName name="JRYJ" hidden="1">{"via1",#N/A,TRUE,"general";"via2",#N/A,TRUE,"general";"via3",#N/A,TRUE,"general"}</definedName>
    <definedName name="jt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i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n">#REF!</definedName>
    <definedName name="juuuhb" hidden="1">{"TAB1",#N/A,TRUE,"GENERAL";"TAB2",#N/A,TRUE,"GENERAL";"TAB3",#N/A,TRUE,"GENERAL";"TAB4",#N/A,TRUE,"GENERAL";"TAB5",#N/A,TRUE,"GENERAL"}</definedName>
    <definedName name="juy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io">#REF!</definedName>
    <definedName name="kip">#REF!</definedName>
    <definedName name="KJH">#REF!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">[72]General!#REF!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#REF!</definedName>
    <definedName name="klklk">#REF!</definedName>
    <definedName name="kñy">#REF!</definedName>
    <definedName name="ko">[73]items!$C$4:$J$247</definedName>
    <definedName name="krtrk" hidden="1">{"via1",#N/A,TRUE,"general";"via2",#N/A,TRUE,"general";"via3",#N/A,TRUE,"general"}</definedName>
    <definedName name="kuh">#REF!</definedName>
    <definedName name="kuy">#REF!</definedName>
    <definedName name="kyr" hidden="1">{"TAB1",#N/A,TRUE,"GENERAL";"TAB2",#N/A,TRUE,"GENERAL";"TAB3",#N/A,TRUE,"GENERAL";"TAB4",#N/A,TRUE,"GENERAL";"TAB5",#N/A,TRUE,"GENERAL"}</definedName>
    <definedName name="L">#REF!</definedName>
    <definedName name="L_L">#N/A</definedName>
    <definedName name="La">[13]!absc</definedName>
    <definedName name="Last_Row">#N/A</definedName>
    <definedName name="LE">'[74]Listado de equipos'!$A$8:$A$39</definedName>
    <definedName name="lia">#REF!</definedName>
    <definedName name="LICITACION" localSheetId="0">#REF!</definedName>
    <definedName name="LICITACION">#REF!</definedName>
    <definedName name="LINA">[38]General!$N$12:$N$1485</definedName>
    <definedName name="linc1">[9]Dimensiones!$B$15</definedName>
    <definedName name="linc2">[9]Dimensiones!$B$19</definedName>
    <definedName name="linc3">[9]Dimensiones!$B$23</definedName>
    <definedName name="linc4">[9]Dimensiones!$B$27</definedName>
    <definedName name="linc5">[9]Dimensiones!$B$31</definedName>
    <definedName name="LINEA">[75]CONT_ADI!#REF!</definedName>
    <definedName name="listequi">#REF!</definedName>
    <definedName name="listmat">#REF!</definedName>
    <definedName name="list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NTAS">#REF!</definedName>
    <definedName name="lll">#REF!</definedName>
    <definedName name="LLLL">[71]General!#REF!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M">'[74]Listado de materiales'!$A$5:$A$57</definedName>
    <definedName name="LÑP">#REF!</definedName>
    <definedName name="lo">#REF!</definedName>
    <definedName name="Loan_Amount">#REF!</definedName>
    <definedName name="Loan_Start">#REF!</definedName>
    <definedName name="Loan_Years">#REF!</definedName>
    <definedName name="loc">[76]INDICE!#REF!</definedName>
    <definedName name="LOCA" localSheetId="0">#N/A</definedName>
    <definedName name="LOCA">[31]!absc</definedName>
    <definedName name="LOCA1" localSheetId="0">#N/A</definedName>
    <definedName name="LOCA1">[31]!absc</definedName>
    <definedName name="LOCA2">[77]!absc</definedName>
    <definedName name="LOCALIZACION">#REF!</definedName>
    <definedName name="LOCALIZACION_Y_REPLANTEO">#REF!</definedName>
    <definedName name="LOCALIZACIÓN_Y_REPLANTEO._ESTRUCTURAS" localSheetId="0">#REF!</definedName>
    <definedName name="LOCALIZACIÓN_Y_REPLANTEO._ESTRUCTURAS">[78]INDICE!#REF!</definedName>
    <definedName name="LOGO">[0]!err</definedName>
    <definedName name="LOI">#REF!</definedName>
    <definedName name="lolol" hidden="1">{"TAB1",#N/A,TRUE,"GENERAL";"TAB2",#N/A,TRUE,"GENERAL";"TAB3",#N/A,TRUE,"GENERAL";"TAB4",#N/A,TRUE,"GENERAL";"TAB5",#N/A,TRUE,"GENERAL"}</definedName>
    <definedName name="Longitud">#REF!</definedName>
    <definedName name="Longitud1">#REF!</definedName>
    <definedName name="Longitud2">#REF!</definedName>
    <definedName name="LongitudTubo">#N/A</definedName>
    <definedName name="LOPE">#REF!</definedName>
    <definedName name="lplpl" hidden="1">{"via1",#N/A,TRUE,"general";"via2",#N/A,TRUE,"general";"via3",#N/A,TRUE,"general"}</definedName>
    <definedName name="lsttros">#REF!</definedName>
    <definedName name="LT">'[74]Listado de transportes'!$A$6:$A$10</definedName>
    <definedName name="lucy" hidden="1">{"TAB1",#N/A,TRUE,"GENERAL";"TAB2",#N/A,TRUE,"GENERAL";"TAB3",#N/A,TRUE,"GENERAL";"TAB4",#N/A,TRUE,"GENERAL";"TAB5",#N/A,TRUE,"GENERAL"}</definedName>
    <definedName name="lun">'[30]Res-Accide-10'!#REF!</definedName>
    <definedName name="LUNA">[14]General!#REF!</definedName>
    <definedName name="m">#REF!</definedName>
    <definedName name="MA">'[30]Res-Accide-10'!#REF!</definedName>
    <definedName name="maestro">#REF!</definedName>
    <definedName name="mafdsf" hidden="1">{"via1",#N/A,TRUE,"general";"via2",#N/A,TRUE,"general";"via3",#N/A,TRUE,"general"}</definedName>
    <definedName name="MAL">'[79]Estado Resumen'!#REF!&lt;2.5</definedName>
    <definedName name="MALO">'[80]ESTADO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[43]Insum!$A$68:$H$98</definedName>
    <definedName name="Maquinaria">#N/A</definedName>
    <definedName name="mar">'[30]Res-Accide-10'!#REF!</definedName>
    <definedName name="MARAVILLA" hidden="1">{"PRES REHAB ARM-PER POR ITEMS  KM A KM",#N/A,TRUE,"Rehabilitacion Arm-Per"}</definedName>
    <definedName name="marcela">[81]General!#REF!</definedName>
    <definedName name="maria">[81]General!#REF!</definedName>
    <definedName name="MARILUZ">[54]General!#REF!</definedName>
    <definedName name="MARINAS">[82]General!#REF!</definedName>
    <definedName name="martillo">#REF!</definedName>
    <definedName name="MARY">[81]General!#REF!</definedName>
    <definedName name="MARYLUZ" hidden="1">{"PRES REHAB ARM-PER POR ITEMS  KM A KM",#N/A,TRUE,"Rehabilitacion Arm-Per"}</definedName>
    <definedName name="marzito">[83]General!#REF!</definedName>
    <definedName name="MARZO">[14]General!#REF!</definedName>
    <definedName name="masor" hidden="1">{"via1",#N/A,TRUE,"general";"via2",#N/A,TRUE,"general";"via3",#N/A,TRUE,"general"}</definedName>
    <definedName name="MAT" localSheetId="0">#REF!</definedName>
    <definedName name="MAT">#REF!</definedName>
    <definedName name="mate">[15]MATERIALES!$1:$1048576</definedName>
    <definedName name="MATERIAL">#REF!</definedName>
    <definedName name="Material_APU" comment="NOVAFORT S8, NOVAFORT S4, NOVALOC">[48]Data!$R$2:$R$4</definedName>
    <definedName name="materiales">[84]materiales!$A$7:$A$1317</definedName>
    <definedName name="matriz">#REF!,#REF!</definedName>
    <definedName name="MATRIZRICS">'[85]RICS NUEVA HOJA DIARIA'!$A$1:$AB$42</definedName>
    <definedName name="MAX">[86]INDICE!$1:$1048576</definedName>
    <definedName name="MAYO">[14]General!#REF!</definedName>
    <definedName name="mdd" hidden="1">{"via1",#N/A,TRUE,"general";"via2",#N/A,TRUE,"general";"via3",#N/A,TRUE,"general"}</definedName>
    <definedName name="MEDARDO">[81]General!#REF!</definedName>
    <definedName name="meg" hidden="1">{"TAB1",#N/A,TRUE,"GENERAL";"TAB2",#N/A,TRUE,"GENERAL";"TAB3",#N/A,TRUE,"GENERAL";"TAB4",#N/A,TRUE,"GENERAL";"TAB5",#N/A,TRUE,"GENERAL"}</definedName>
    <definedName name="MES">#REF!</definedName>
    <definedName name="MESES">#REF!</definedName>
    <definedName name="MetodosF">[32]Data!$J$2:$J$6</definedName>
    <definedName name="mf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g">#REF!</definedName>
    <definedName name="mht">#REF!</definedName>
    <definedName name="mhy">#REF!</definedName>
    <definedName name="MIO">[87]INDICE!$1:$1048576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ju">#REF!</definedName>
    <definedName name="mkljlk">#REF!</definedName>
    <definedName name="mku">#REF!</definedName>
    <definedName name="mm">#REF!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">'[74]Calculo de Cuadrillas'!$A$4:$A$10</definedName>
    <definedName name="MOTO">#REF!</definedName>
    <definedName name="MOTOBOMBA">#REF!</definedName>
    <definedName name="Motoniv">#REF!</definedName>
    <definedName name="motosierra">#REF!</definedName>
    <definedName name="mpdirint">[4]Datos!$B$18</definedName>
    <definedName name="mprelecon">[4]Datos!$B$15</definedName>
    <definedName name="mr">#REF!</definedName>
    <definedName name="n" hidden="1">{"via1",#N/A,TRUE,"general";"via2",#N/A,TRUE,"general";"via3",#N/A,TRUE,"general"}</definedName>
    <definedName name="N.F." comment="Nodo final">#REF!</definedName>
    <definedName name="N.O." comment="Nodo inicial">#REF!</definedName>
    <definedName name="nb">#REF!</definedName>
    <definedName name="nbv">#REF!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ce.cab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G">#REF!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JH">#REF!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>[3]!absc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._tanques">[9]Dimensiones!$D$36</definedName>
    <definedName name="Nodo">[32]P12Conexiones!$D$3:$D$277</definedName>
    <definedName name="NOMBRE" localSheetId="0">#REF!</definedName>
    <definedName name="NOMBRE">#REF!</definedName>
    <definedName name="NOVIEMBRE">MATCH(0.01,[6]!End_Bal,-1)+1</definedName>
    <definedName name="nr">#REF!</definedName>
    <definedName name="NroCODIGO">#REF!</definedName>
    <definedName name="NroDOCUMENTO">#REF!</definedName>
    <definedName name="nt">#REF!</definedName>
    <definedName name="NUEVO">#REF!</definedName>
    <definedName name="Num_Pmt_Per_Year">#REF!</definedName>
    <definedName name="Number_of_Payments">MATCH(0.01,End_Bal,-1)+1</definedName>
    <definedName name="nxn" hidden="1">{"via1",#N/A,TRUE,"general";"via2",#N/A,TRUE,"general";"via3",#N/A,TRUE,"general"}</definedName>
    <definedName name="ñ">#REF!</definedName>
    <definedName name="ñl">#REF!</definedName>
    <definedName name="ññ">#REF!</definedName>
    <definedName name="ÑÑÑ">#REF!</definedName>
    <definedName name="ñok">#REF!</definedName>
    <definedName name="ñp">#REF!</definedName>
    <definedName name="ñpñpñ" hidden="1">{"via1",#N/A,TRUE,"general";"via2",#N/A,TRUE,"general";"via3",#N/A,TRUE,"general"}</definedName>
    <definedName name="ñpo">#REF!</definedName>
    <definedName name="O">#REF!</definedName>
    <definedName name="º1">#REF!</definedName>
    <definedName name="o9o9" hidden="1">{"via1",#N/A,TRUE,"general";"via2",#N/A,TRUE,"general";"via3",#N/A,TRUE,"general"}</definedName>
    <definedName name="obj">[4]Datos!$B$4</definedName>
    <definedName name="OBJETO">#REF!</definedName>
    <definedName name="Obra" localSheetId="0">#REF!</definedName>
    <definedName name="Obra">#REF!</definedName>
    <definedName name="obrero">#REF!</definedName>
    <definedName name="OBSERVACIONES">#REF!</definedName>
    <definedName name="Of">#REF!</definedName>
    <definedName name="oficial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">#REF!</definedName>
    <definedName name="ooo" localSheetId="0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erador">#REF!</definedName>
    <definedName name="OPERADORES">#REF!</definedName>
    <definedName name="os">#REF!</definedName>
    <definedName name="OSCAR">#REF!</definedName>
    <definedName name="OTR">[88]Otros!#REF!</definedName>
    <definedName name="OTRO">[15]OTROS!$1:$1048576</definedName>
    <definedName name="otros">[84]otros!$A$6:$A$1235</definedName>
    <definedName name="p">#REF!</definedName>
    <definedName name="p0p0" hidden="1">{"via1",#N/A,TRUE,"general";"via2",#N/A,TRUE,"general";"via3",#N/A,TRUE,"general"}</definedName>
    <definedName name="PAJARITA">#REF!</definedName>
    <definedName name="Pav">#N/A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Z">#REF!</definedName>
    <definedName name="pc">#REF!</definedName>
    <definedName name="PEPE">[0]!err</definedName>
    <definedName name="PERIODO">[89]CUMPLIMIENTO!$M$5</definedName>
    <definedName name="PERRD">#REF!</definedName>
    <definedName name="PERRITO">[14]General!#REF!</definedName>
    <definedName name="pi">#REF!</definedName>
    <definedName name="piedram">#REF!</definedName>
    <definedName name="PILOTE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ca">#REF!</definedName>
    <definedName name="PLAD" hidden="1">{"TAB1",#N/A,TRUE,"GENERAL";"TAB2",#N/A,TRUE,"GENERAL";"TAB3",#N/A,TRUE,"GENERAL";"TAB4",#N/A,TRUE,"GENERAL";"TAB5",#N/A,TRUE,"GENERAL"}</definedName>
    <definedName name="Plazo">[27]BASES!$E$27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ñ">#REF!</definedName>
    <definedName name="po">#REF!</definedName>
    <definedName name="POCETAS">#REF!</definedName>
    <definedName name="poi">#REF!</definedName>
    <definedName name="POIL">#REF!</definedName>
    <definedName name="POIUP" hidden="1">{"via1",#N/A,TRUE,"general";"via2",#N/A,TRUE,"general";"via3",#N/A,TRUE,"general"}</definedName>
    <definedName name="POO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[28]BASES!$E$26</definedName>
    <definedName name="pouig" hidden="1">{"via1",#N/A,TRUE,"general";"via2",#N/A,TRUE,"general";"via3",#N/A,TRUE,"general"}</definedName>
    <definedName name="pp">#REF!</definedName>
    <definedName name="ppp">#REF!</definedName>
    <definedName name="ppppp">IF(________________y7,[0]!Header_Row+iiiii,[0]!Header_Row)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0">#REF!</definedName>
    <definedName name="PRE">#REF!</definedName>
    <definedName name="PRECIO">[90]PRECIOS!$A$5:$M$161</definedName>
    <definedName name="precios">#REF!</definedName>
    <definedName name="PREST">#REF!</definedName>
    <definedName name="PRESTACIONES">[76]Otros!$D$5</definedName>
    <definedName name="PRESUPUESTO">#REF!</definedName>
    <definedName name="PRIMER" hidden="1">{"via1",#N/A,TRUE,"general";"via2",#N/A,TRUE,"general";"via3",#N/A,TRUE,"general"}</definedName>
    <definedName name="PRIMERO">#REF!</definedName>
    <definedName name="PRIMET" hidden="1">{"TAB1",#N/A,TRUE,"GENERAL";"TAB2",#N/A,TRUE,"GENERAL";"TAB3",#N/A,TRUE,"GENERAL";"TAB4",#N/A,TRUE,"GENERAL";"TAB5",#N/A,TRUE,"GENERAL"}</definedName>
    <definedName name="Princ">#REF!</definedName>
    <definedName name="PRINT_AREA">#N/A</definedName>
    <definedName name="Print_Area_MI" localSheetId="0">#REF!</definedName>
    <definedName name="Print_Area_MI">#REF!</definedName>
    <definedName name="Print_Area_Reset">OFFSET(Full_Print,0,0,Last_Row)</definedName>
    <definedName name="PRINT_TITLES">#N/A</definedName>
    <definedName name="PRINT_TITLES_MI">#N/A</definedName>
    <definedName name="PROCESO">#REF!</definedName>
    <definedName name="PRODUCTO">#REF!</definedName>
    <definedName name="PrOfic">[27]BASES!$B$31</definedName>
    <definedName name="PROG" hidden="1">#REF!</definedName>
    <definedName name="programainv">[0]!err</definedName>
    <definedName name="Proponente" localSheetId="0">#REF!</definedName>
    <definedName name="Proponente">#REF!</definedName>
    <definedName name="PROPUESTA2">#REF!</definedName>
    <definedName name="PRUEBA" localSheetId="0">[15]!absc</definedName>
    <definedName name="PRUEBA">[91]!absc</definedName>
    <definedName name="prueba1" localSheetId="0">[15]!absc</definedName>
    <definedName name="prueba1">[92]!absc</definedName>
    <definedName name="PRUEBA2" localSheetId="0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ntilla">#REF!</definedName>
    <definedName name="PVC_RIB_STEEL_PS10">[32]Data!$V$96:$V$192</definedName>
    <definedName name="PVCdren4">#REF!</definedName>
    <definedName name="PVCmang3">#REF!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">[55]TARIF2002!#REF!</definedName>
    <definedName name="QE_TE">[55]TARIF2002!#REF!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I">[55]TARIF2002!#REF!</definedName>
    <definedName name="QI_TI">[55]TARIF2002!#REF!</definedName>
    <definedName name="QN">[55]TARIF2002!#REF!</definedName>
    <definedName name="QN_QI">[55]TARIF2002!#REF!</definedName>
    <definedName name="QNS">[93]TARIF2002!#REF!</definedName>
    <definedName name="QQ">#REF!</definedName>
    <definedName name="QQQ" localSheetId="0">DATE(YEAR([0]!Loan_Start),MONTH([0]!Loan_Start)+Payment_Number,DAY([0]!Loan_Start))</definedName>
    <definedName name="QQQ">DATE(YEAR(Loan_Start),MONTH(Loan_Start)+Payment_Number,DAY(Loan_Start))</definedName>
    <definedName name="qqqq">Scheduled_Payment+Extra_Payment</definedName>
    <definedName name="qqq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dios">[7]Hoja2!#REF!</definedName>
    <definedName name="rana">#REF!</definedName>
    <definedName name="rds">#REF!</definedName>
    <definedName name="RE">#N/A</definedName>
    <definedName name="recebo">#REF!</definedName>
    <definedName name="RECICLA">[94]EQUIPO!$D$14</definedName>
    <definedName name="RECURSOS">[62]Recursos!$A$6:$D$124</definedName>
    <definedName name="RED">[7]EST2!$AQ$2</definedName>
    <definedName name="REG">'[79]Estado Resumen'!#REF!&gt;2.5</definedName>
    <definedName name="rege" hidden="1">{"TAB1",#N/A,TRUE,"GENERAL";"TAB2",#N/A,TRUE,"GENERAL";"TAB3",#N/A,TRUE,"GENERAL";"TAB4",#N/A,TRUE,"GENERAL";"TAB5",#N/A,TRUE,"GENERAL"}</definedName>
    <definedName name="regional">[36]CARRETERAS!$A$2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'[80]ESTADO VÍA-CRIT.TECNICO'!#REF!&gt;2.5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LACUION">#REF!</definedName>
    <definedName name="relecon">[4]Datos!$B$14</definedName>
    <definedName name="rell" localSheetId="0">#REF!</definedName>
    <definedName name="rell">#REF!</definedName>
    <definedName name="RELLG">#REF!</definedName>
    <definedName name="REPROGRAMACION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'[36]GENERALIDADES '!$E$9</definedName>
    <definedName name="resul">#REF!</definedName>
    <definedName name="RESUMEN">#REF!</definedName>
    <definedName name="Retenc">[27]BASES!$E$31</definedName>
    <definedName name="RETRO">#REF!</definedName>
    <definedName name="retromartillo">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EMER">#REF!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cardo">#N/A</definedName>
    <definedName name="RIIIIIIIIIIIC">#N/A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">#REF!</definedName>
    <definedName name="rlo">#REF!</definedName>
    <definedName name="rm">#REF!</definedName>
    <definedName name="rñ">#REF!</definedName>
    <definedName name="RODILLO">#REF!</definedName>
    <definedName name="rr">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adf">#REF!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">#REF!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[95]items!$C$4:$J$248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{"via1",#N/A,TRUE,"general";"via2",#N/A,TRUE,"general";"via3",#N/A,TRUE,"general"}</definedName>
    <definedName name="SA">[7]Hoja2!#REF!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">#REF!</definedName>
    <definedName name="salarios">[0]!err</definedName>
    <definedName name="SalMinimo">[27]BASES!$E$41</definedName>
    <definedName name="sbe">#REF!</definedName>
    <definedName name="sbgfbgdr" hidden="1">{"via1",#N/A,TRUE,"general";"via2",#N/A,TRUE,"general";"via3",#N/A,TRUE,"general"}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E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">[4]Datos!$B$12</definedName>
    <definedName name="seccion1">#REF!</definedName>
    <definedName name="seccion2">#REF!</definedName>
    <definedName name="SECTOR">#REF!</definedName>
    <definedName name="SEGUNDO">#REF!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12">#N/A</definedName>
    <definedName name="SHARED_FORMULA_19">#N/A</definedName>
    <definedName name="SHARED_FORMULA_24">#N/A</definedName>
    <definedName name="SHARED_FORMULA_4">#N/A</definedName>
    <definedName name="si">#REF!</definedName>
    <definedName name="SISISIS">[0]!err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OBREANCHO">[7]Hoja2!#REF!</definedName>
    <definedName name="SOL">#REF!</definedName>
    <definedName name="Spanner_Auto_File">"F:\Proyectos\CEI\Tunja-Barbosa\tra2b.x2a"</definedName>
    <definedName name="Spanner_Auto_Select">#N/A</definedName>
    <definedName name="sr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BASE">#REF!</definedName>
    <definedName name="SUCIO">#REF!</definedName>
    <definedName name="suma">[42]Hoja1!$F$60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[3]!absc</definedName>
    <definedName name="t">[3]!absc</definedName>
    <definedName name="t5t5" hidden="1">{"TAB1",#N/A,TRUE,"GENERAL";"TAB2",#N/A,TRUE,"GENERAL";"TAB3",#N/A,TRUE,"GENERAL";"TAB4",#N/A,TRUE,"GENERAL";"TAB5",#N/A,TRUE,"GENERAL"}</definedName>
    <definedName name="TAB">#REF!</definedName>
    <definedName name="TABLA" localSheetId="0">#REF!</definedName>
    <definedName name="TABLA">#REF!</definedName>
    <definedName name="TABLA_DE_CONTENIDO__A1">#REF!</definedName>
    <definedName name="tabla2">#REF!</definedName>
    <definedName name="TANQUE">#REF!</definedName>
    <definedName name="TARIFAS">[96]TARIFAS!$A$1:$F$52</definedName>
    <definedName name="tb">#REF!</definedName>
    <definedName name="tdy" hidden="1">{"TAB1",#N/A,TRUE,"GENERAL";"TAB2",#N/A,TRUE,"GENERAL";"TAB3",#N/A,TRUE,"GENERAL";"TAB4",#N/A,TRUE,"GENERAL";"TAB5",#N/A,TRUE,"GENERAL"}</definedName>
    <definedName name="TE">[55]TARIF2002!#REF!</definedName>
    <definedName name="TER">[0]!err</definedName>
    <definedName name="TERM">[0]!err</definedName>
    <definedName name="TÉRMINOS">[0]!err</definedName>
    <definedName name="TERR">[29]PRESUPUESTO!$I$7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">#REF!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">[55]TARIF2002!#REF!</definedName>
    <definedName name="TIEMPO">[28]BASES!$E$27</definedName>
    <definedName name="tipov">#REF!</definedName>
    <definedName name="TIT">#REF!</definedName>
    <definedName name="TITU">#REF!</definedName>
    <definedName name="TITULO" localSheetId="0">#REF!</definedName>
    <definedName name="TITULO">#REF!</definedName>
    <definedName name="_xlnm.Print_Titles">#N/A</definedName>
    <definedName name="Títulos_a_imprimir_IM">#REF!</definedName>
    <definedName name="tj">#REF!</definedName>
    <definedName name="tl">#REF!</definedName>
    <definedName name="tn">#REF!</definedName>
    <definedName name="To">#REF!</definedName>
    <definedName name="tonto">#REF!</definedName>
    <definedName name="topagrafia">#REF!</definedName>
    <definedName name="topografia">#REF!</definedName>
    <definedName name="topografo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 localSheetId="0">#REF!</definedName>
    <definedName name="TOTAL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">#REF!</definedName>
    <definedName name="tr" hidden="1">{"TAB1",#N/A,TRUE,"GENERAL";"TAB2",#N/A,TRUE,"GENERAL";"TAB3",#N/A,TRUE,"GENERAL";"TAB4",#N/A,TRUE,"GENERAL";"TAB5",#N/A,TRUE,"GENERAL"}</definedName>
    <definedName name="TRANS">[7]Hoja2!#REF!</definedName>
    <definedName name="TRAT">[97]desmonte!$E$48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urado">#REF!</definedName>
    <definedName name="trjfgjh" hidden="1">{"via1",#N/A,TRUE,"general";"via2",#N/A,TRUE,"general";"via3",#N/A,TRUE,"general"}</definedName>
    <definedName name="TRM">[98]VrEqpBasica!$I$2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o24">#REF!</definedName>
    <definedName name="tubor24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">#REF!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0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0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">#REF!</definedName>
    <definedName name="Unidad">#REF!</definedName>
    <definedName name="UNITARIO">[99]Unitarios!$A$3:$D$13</definedName>
    <definedName name="Unitarios" localSheetId="0">#REF!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">#REF!</definedName>
    <definedName name="uti">[4]Datos!$B$21</definedName>
    <definedName name="UTIL">#REF!</definedName>
    <definedName name="UTILIDAD">'[22]Formulario N° 4'!$F$131</definedName>
    <definedName name="UTL">[29]otros!$C$4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">IF(__________________y7,[0]!Header_Row+__________________y3,[0]!Header_Row)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xd">#REF!</definedName>
    <definedName name="uy">#REF!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CA">[39]General!#REF!</definedName>
    <definedName name="VALDE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alues_Entered">IF(Loan_Amount*Interest_Rate*Loan_Years*Loan_Start&gt;0,1,0)</definedName>
    <definedName name="vaquita" hidden="1">{"PRES REHAB ARM-PER POR ITEMS  KM A KM",#N/A,TRUE,"Rehabilitacion Arm-Per"}</definedName>
    <definedName name="Varios">#REF!</definedName>
    <definedName name="Varios2">#REF!</definedName>
    <definedName name="vb">#REF!</definedName>
    <definedName name="vbvbvbvb" hidden="1">{"TAB1",#N/A,TRUE,"GENERAL";"TAB2",#N/A,TRUE,"GENERAL";"TAB3",#N/A,TRUE,"GENERAL";"TAB4",#N/A,TRUE,"GENERAL";"TAB5",#N/A,TRUE,"GENERAL"}</definedName>
    <definedName name="vc">#REF!</definedName>
    <definedName name="vck">#REF!</definedName>
    <definedName name="vd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n">#REF!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g">#REF!</definedName>
    <definedName name="VIA">#REF!</definedName>
    <definedName name="Vias_ZV">#REF!</definedName>
    <definedName name="VIBRA">#REF!</definedName>
    <definedName name="VIBRADOR">[22]EQUIPO!$D$27</definedName>
    <definedName name="VIBRO">#REF!</definedName>
    <definedName name="villa">#REF!</definedName>
    <definedName name="vk" hidden="1">{"via1",#N/A,TRUE,"general";"via2",#N/A,TRUE,"general";"via3",#N/A,TRUE,"general"}</definedName>
    <definedName name="vm">#REF!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_aletas1">[9]Dimensiones!$F$37</definedName>
    <definedName name="Vol_aletas2">[9]Dimensiones!$F$39</definedName>
    <definedName name="Vol_aletas3">[9]Dimensiones!$F$41</definedName>
    <definedName name="Vol_aletas4">[9]Dimensiones!$F$43</definedName>
    <definedName name="Vol_aletas5">[9]Dimensiones!$F$45</definedName>
    <definedName name="Vol_tanques">[9]Dimensiones!$D$37</definedName>
    <definedName name="VOLQUETA">#REF!</definedName>
    <definedName name="volquetamk">#REF!</definedName>
    <definedName name="VOLQUETAS">#REF!</definedName>
    <definedName name="vr">Scheduled_Payment+Extra_Payment</definedName>
    <definedName name="vrbasad1">[4]Datos!$B$6</definedName>
    <definedName name="vrbasad2">[4]Datos!$B$7</definedName>
    <definedName name="vrbasin">[4]Datos!$B$5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">#REF!</definedName>
    <definedName name="vvcxv" hidden="1">{"TAB1",#N/A,TRUE,"GENERAL";"TAB2",#N/A,TRUE,"GENERAL";"TAB3",#N/A,TRUE,"GENERAL";"TAB4",#N/A,TRUE,"GENERAL";"TAB5",#N/A,TRUE,"GENERAL"}</definedName>
    <definedName name="VVV" localSheetId="0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'[30]Res-Accide-10'!#REF!</definedName>
    <definedName name="we">#REF!</definedName>
    <definedName name="WEFWE">'[30]Res-Accide-10'!#REF!</definedName>
    <definedName name="WER">'[30]Res-Accide-10'!$S$2:$S$7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'[30]Res-Accide-10'!#REF!</definedName>
    <definedName name="wj">#REF!</definedName>
    <definedName name="wl">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via" hidden="1">{"via1",#N/A,TRUE,"general";"via2",#N/A,TRUE,"general";"via3",#N/A,TRUE,"general"}</definedName>
    <definedName name="wrn.via." hidden="1">{"via1",#N/A,TRUE,"general";"via2",#N/A,TRUE,"general";"via3",#N/A,TRUE,"general"}</definedName>
    <definedName name="ws">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">#REF!</definedName>
    <definedName name="wwded3" hidden="1">{"via1",#N/A,TRUE,"general";"via2",#N/A,TRUE,"general";"via3",#N/A,TRUE,"general"}</definedName>
    <definedName name="www">[100]INDICE!$1:$1048576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">#REF!</definedName>
    <definedName name="xb">#REF!</definedName>
    <definedName name="xcbvbs" hidden="1">{"TAB1",#N/A,TRUE,"GENERAL";"TAB2",#N/A,TRUE,"GENERAL";"TAB3",#N/A,TRUE,"GENERAL";"TAB4",#N/A,TRUE,"GENERAL";"TAB5",#N/A,TRUE,"GENERAL"}</definedName>
    <definedName name="xo">#REF!</definedName>
    <definedName name="xsxs" hidden="1">{"TAB1",#N/A,TRUE,"GENERAL";"TAB2",#N/A,TRUE,"GENERAL";"TAB3",#N/A,TRUE,"GENERAL";"TAB4",#N/A,TRUE,"GENERAL";"TAB5",#N/A,TRUE,"GENERAL"}</definedName>
    <definedName name="xx">#REF!</definedName>
    <definedName name="XX_51">#REF!</definedName>
    <definedName name="xxfg" hidden="1">{"via1",#N/A,TRUE,"general";"via2",#N/A,TRUE,"general";"via3",#N/A,TRUE,"general"}</definedName>
    <definedName name="XXX">#REF!</definedName>
    <definedName name="XXXX">#REF!</definedName>
    <definedName name="xxxxx" localSheetId="0">[15]!absc</definedName>
    <definedName name="xxxxx">[101]!absc</definedName>
    <definedName name="xxxxxds" hidden="1">{"via1",#N/A,TRUE,"general";"via2",#N/A,TRUE,"general";"via3",#N/A,TRUE,"general"}</definedName>
    <definedName name="xxxxxx">#REF!</definedName>
    <definedName name="xxxxxxcxxxx" hidden="1">"C:\C-314\VOLUMENES\volfin4.mdb"</definedName>
    <definedName name="XXXXXXXXXX" localSheetId="0">#REF!</definedName>
    <definedName name="XXXXXXXXXX">#REF!</definedName>
    <definedName name="xxxxxxxxxx29" hidden="1">{"via1",#N/A,TRUE,"general";"via2",#N/A,TRUE,"general";"via3",#N/A,TRUE,"general"}</definedName>
    <definedName name="XXXXXXXXXXXX" localSheetId="0">#REF!</definedName>
    <definedName name="XXXXXXXXXXXX">#REF!</definedName>
    <definedName name="XZXZV" hidden="1">{"via1",#N/A,TRUE,"general";"via2",#N/A,TRUE,"general";"via3",#N/A,TRUE,"general"}</definedName>
    <definedName name="Y" localSheetId="0">#N/A</definedName>
    <definedName name="Y">[31]!absc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n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i">#REF!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c">#REF!</definedName>
    <definedName name="zd">#REF!</definedName>
    <definedName name="zdervr" hidden="1">{"via1",#N/A,TRUE,"general";"via2",#N/A,TRUE,"general";"via3",#N/A,TRUE,"general"}</definedName>
    <definedName name="ZDF">#REF!</definedName>
    <definedName name="zdr">#REF!</definedName>
    <definedName name="zx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">#REF!</definedName>
    <definedName name="ZZZZZZZZZZZ" localSheetId="0">'[40]A. P. U.'!#REF!</definedName>
    <definedName name="ZZZZZZZZZZZ">'[41]A. P. U.'!#REF!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54" i="1"/>
  <c r="I51" i="1"/>
  <c r="I50" i="1"/>
  <c r="I49" i="1"/>
  <c r="I32" i="1"/>
  <c r="I24" i="1"/>
  <c r="I23" i="1"/>
  <c r="I20" i="1"/>
  <c r="I19" i="1"/>
  <c r="I16" i="1"/>
  <c r="I15" i="1"/>
  <c r="I14" i="1"/>
  <c r="I57" i="1" l="1"/>
  <c r="I36" i="1"/>
  <c r="I38" i="1" s="1"/>
  <c r="I58" i="1" l="1"/>
  <c r="I60" i="1" s="1"/>
  <c r="I61" i="1" s="1"/>
  <c r="I62" i="1" s="1"/>
</calcChain>
</file>

<file path=xl/sharedStrings.xml><?xml version="1.0" encoding="utf-8"?>
<sst xmlns="http://schemas.openxmlformats.org/spreadsheetml/2006/main" count="72" uniqueCount="66">
  <si>
    <t>Formulario 1 - Formulario de presupuesto oficial -Interventoría de obra pública de agua potable y saneamiento básico</t>
  </si>
  <si>
    <t>Código</t>
  </si>
  <si>
    <t>CCE-EICP-FM-154</t>
  </si>
  <si>
    <t>Versión</t>
  </si>
  <si>
    <t>FORMULARIO 1 - DETALLADO</t>
  </si>
  <si>
    <r>
      <t xml:space="preserve">[La Entidad puede utilizar este Formulario para determinar las condiciones bajo las cuales los Proponentes presentarán su propuesta económica de forma detallada, sin perjuicio que puedan modificarlo o alleguen la oferta económica con un Formulario distinto. </t>
    </r>
    <r>
      <rPr>
        <b/>
        <u/>
        <sz val="12"/>
        <color rgb="FFFF0000"/>
        <rFont val="Arial"/>
        <family val="2"/>
      </rPr>
      <t>Es presentado a modo ilustrativo y como una sugerencia</t>
    </r>
    <r>
      <rPr>
        <b/>
        <sz val="12"/>
        <color rgb="FFFF0000"/>
        <rFont val="Arial"/>
        <family val="2"/>
      </rPr>
      <t>]</t>
    </r>
  </si>
  <si>
    <t>CANT. 
(MESES)</t>
  </si>
  <si>
    <t>CARGO / OFICIO</t>
  </si>
  <si>
    <t>COSTOS DE PERSONAL</t>
  </si>
  <si>
    <t>PRIMA REGIONAL</t>
  </si>
  <si>
    <t>PARTICIPACIÓN</t>
  </si>
  <si>
    <t>VALOR</t>
  </si>
  <si>
    <t>(h-mes)</t>
  </si>
  <si>
    <t>PARCIAL ($)</t>
  </si>
  <si>
    <t>(1)</t>
  </si>
  <si>
    <t>(2)</t>
  </si>
  <si>
    <t>(3)</t>
  </si>
  <si>
    <t>(4)</t>
  </si>
  <si>
    <r>
      <t>(1)*((2)+(3))*(4) =</t>
    </r>
    <r>
      <rPr>
        <b/>
        <sz val="12"/>
        <color indexed="12"/>
        <rFont val="Arial"/>
        <family val="2"/>
      </rPr>
      <t xml:space="preserve"> (5)</t>
    </r>
  </si>
  <si>
    <t xml:space="preserve">COSTOS DIRECTOS DE PERSONAL </t>
  </si>
  <si>
    <t>PERSONAL PROFESIONAL</t>
  </si>
  <si>
    <t>PERSONAL TÉCNICO</t>
  </si>
  <si>
    <t>Inspector SISO</t>
  </si>
  <si>
    <t>PERSONAL ADMINISTRATIVO</t>
  </si>
  <si>
    <t>PERSONAL AUXILIAR TÉCNICO</t>
  </si>
  <si>
    <t>OTROS COSTOS DE PERSONAL</t>
  </si>
  <si>
    <t>Cadenero</t>
  </si>
  <si>
    <r>
      <t>SUBTOTAL COSTOS DE PERSONAL = SUMATORIA DE (5) =</t>
    </r>
    <r>
      <rPr>
        <b/>
        <sz val="12"/>
        <color indexed="12"/>
        <rFont val="Arial"/>
        <family val="2"/>
      </rPr>
      <t xml:space="preserve"> (6)</t>
    </r>
  </si>
  <si>
    <r>
      <t>FACTOR MULTIPLICADOR</t>
    </r>
    <r>
      <rPr>
        <b/>
        <sz val="12"/>
        <color indexed="12"/>
        <rFont val="Arial"/>
        <family val="2"/>
      </rPr>
      <t xml:space="preserve"> (7)</t>
    </r>
  </si>
  <si>
    <t xml:space="preserve"> </t>
  </si>
  <si>
    <r>
      <t xml:space="preserve">SUBTOTAL COSTOS DE PERSONAL = (6) * (7) = </t>
    </r>
    <r>
      <rPr>
        <b/>
        <sz val="12"/>
        <color indexed="12"/>
        <rFont val="Arial"/>
        <family val="2"/>
      </rPr>
      <t xml:space="preserve">(A) </t>
    </r>
  </si>
  <si>
    <t>CANT.</t>
  </si>
  <si>
    <t>CONCEPTO</t>
  </si>
  <si>
    <t>UNIDAD</t>
  </si>
  <si>
    <t>COSTO</t>
  </si>
  <si>
    <t>UTILIZACIÓN</t>
  </si>
  <si>
    <t>($)</t>
  </si>
  <si>
    <t>(8)</t>
  </si>
  <si>
    <t>(9)</t>
  </si>
  <si>
    <t>(10)</t>
  </si>
  <si>
    <r>
      <t xml:space="preserve">(8)*(9)*(10) = </t>
    </r>
    <r>
      <rPr>
        <b/>
        <sz val="12"/>
        <color indexed="12"/>
        <rFont val="Arial"/>
        <family val="2"/>
      </rPr>
      <t>(11)</t>
    </r>
  </si>
  <si>
    <t>OTROS COSTOS DIRECTOS</t>
  </si>
  <si>
    <t>VIÁTICOS</t>
  </si>
  <si>
    <t>COSTOS DE ALQUILER DE EQUIPOS Y OFICINA</t>
  </si>
  <si>
    <t>Alquiler oficina</t>
  </si>
  <si>
    <t>MES</t>
  </si>
  <si>
    <t>OTROS COSTOS</t>
  </si>
  <si>
    <t>Edición de informes, reproducción de documentos, planos, fotografias y comunicaciones</t>
  </si>
  <si>
    <t>Ensayos de laboratorio</t>
  </si>
  <si>
    <r>
      <t xml:space="preserve">SUBTOTAL OTROS COSTOS DIRECTOS = SUMATORIA DE (11) = </t>
    </r>
    <r>
      <rPr>
        <b/>
        <sz val="12"/>
        <color indexed="12"/>
        <rFont val="Arial"/>
        <family val="2"/>
      </rPr>
      <t>(B)</t>
    </r>
  </si>
  <si>
    <r>
      <t xml:space="preserve">SUBTOTAL COSTOS BASICOS = (A) + (B) = </t>
    </r>
    <r>
      <rPr>
        <b/>
        <sz val="12"/>
        <color indexed="12"/>
        <rFont val="Arial"/>
        <family val="2"/>
      </rPr>
      <t>(C)</t>
    </r>
  </si>
  <si>
    <t xml:space="preserve">PROVISION FRENTE ADICIONAL = (D) </t>
  </si>
  <si>
    <t>VALOR TOTAL BÁSICO</t>
  </si>
  <si>
    <r>
      <t xml:space="preserve">IVA = 19% * (E) = </t>
    </r>
    <r>
      <rPr>
        <b/>
        <sz val="12"/>
        <color indexed="12"/>
        <rFont val="Arial"/>
        <family val="2"/>
      </rPr>
      <t>(F)</t>
    </r>
  </si>
  <si>
    <t>COSTO TOTAL = (E) + (F)</t>
  </si>
  <si>
    <t>FIRMAS:</t>
  </si>
  <si>
    <t>Nombre y firma del representante legal del Proponente</t>
  </si>
  <si>
    <t>Nombre del Proponente</t>
  </si>
  <si>
    <t>Director interventoría</t>
  </si>
  <si>
    <t>Ingeniero civil o sanitario - Residente interventoría</t>
  </si>
  <si>
    <t>Ingeniero de suelos interventoría</t>
  </si>
  <si>
    <t>Topógrafo1</t>
  </si>
  <si>
    <t>Secretaria - interventoría</t>
  </si>
  <si>
    <t>Conductor Camineta</t>
  </si>
  <si>
    <t>ALQUILER CAMIONETA</t>
  </si>
  <si>
    <t>ALQUILER EQUIP TOPOGRA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</si>
</sst>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[$$-240A]\ * #,##0.00_ ;_-[$$-240A]\ * \-#,##0.00\ ;_-[$$-240A]\ * &quot;-&quot;??_ ;_-@_ 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-[$$-240A]\ * #,##0.00_-;\-[$$-240A]\ * #,##0.00_-;_-[$$-240A]\ * &quot;-&quot;??_-;_-@_-"/>
    <numFmt numFmtId="168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indexed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0" fontId="4" fillId="0" borderId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/>
  </cellStyleXfs>
  <cellXfs count="143">
    <xf numFmtId="0" fontId="0" fillId="0" borderId="0" xfId="0"/>
    <xf numFmtId="0" fontId="3" fillId="2" borderId="1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justify" vertical="center" wrapText="1"/>
    </xf>
    <xf numFmtId="0" fontId="3" fillId="2" borderId="2" xfId="3" applyNumberFormat="1" applyFont="1" applyFill="1" applyBorder="1" applyAlignment="1">
      <alignment vertical="center" wrapText="1"/>
    </xf>
    <xf numFmtId="0" fontId="5" fillId="0" borderId="2" xfId="4" applyFont="1" applyBorder="1" applyAlignment="1">
      <alignment horizontal="center"/>
    </xf>
    <xf numFmtId="0" fontId="3" fillId="2" borderId="3" xfId="3" applyNumberFormat="1" applyFont="1" applyFill="1" applyBorder="1" applyAlignment="1">
      <alignment vertical="center" wrapText="1"/>
    </xf>
    <xf numFmtId="0" fontId="3" fillId="2" borderId="0" xfId="3" applyNumberFormat="1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0" fontId="3" fillId="2" borderId="4" xfId="3" applyFont="1" applyFill="1" applyBorder="1" applyAlignment="1">
      <alignment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3" fillId="2" borderId="8" xfId="3" applyNumberFormat="1" applyFont="1" applyFill="1" applyBorder="1" applyAlignment="1">
      <alignment vertical="center" wrapText="1"/>
    </xf>
    <xf numFmtId="0" fontId="6" fillId="0" borderId="9" xfId="4" applyFont="1" applyBorder="1" applyAlignment="1">
      <alignment horizontal="justify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 wrapText="1"/>
    </xf>
    <xf numFmtId="0" fontId="3" fillId="2" borderId="10" xfId="3" applyNumberFormat="1" applyFont="1" applyFill="1" applyBorder="1" applyAlignment="1">
      <alignment horizontal="center" vertical="center" wrapText="1"/>
    </xf>
    <xf numFmtId="0" fontId="3" fillId="2" borderId="0" xfId="3" applyNumberFormat="1" applyFont="1" applyFill="1" applyBorder="1" applyAlignment="1">
      <alignment horizontal="justify" vertical="center" wrapText="1"/>
    </xf>
    <xf numFmtId="0" fontId="3" fillId="2" borderId="11" xfId="3" applyNumberFormat="1" applyFont="1" applyFill="1" applyBorder="1" applyAlignment="1">
      <alignment vertical="center" wrapText="1"/>
    </xf>
    <xf numFmtId="0" fontId="3" fillId="2" borderId="8" xfId="3" applyFont="1" applyFill="1" applyBorder="1" applyAlignment="1">
      <alignment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0" xfId="3" applyNumberFormat="1" applyFont="1" applyFill="1" applyBorder="1" applyAlignment="1">
      <alignment horizontal="center" vertical="center" wrapText="1"/>
    </xf>
    <xf numFmtId="0" fontId="3" fillId="2" borderId="12" xfId="3" applyNumberFormat="1" applyFont="1" applyFill="1" applyBorder="1" applyAlignment="1">
      <alignment horizontal="justify" vertical="center" wrapText="1"/>
    </xf>
    <xf numFmtId="0" fontId="3" fillId="2" borderId="12" xfId="3" applyNumberFormat="1" applyFont="1" applyFill="1" applyBorder="1" applyAlignment="1">
      <alignment vertical="center" wrapText="1"/>
    </xf>
    <xf numFmtId="0" fontId="5" fillId="0" borderId="3" xfId="4" applyFont="1" applyBorder="1" applyAlignment="1">
      <alignment horizont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/>
    </xf>
    <xf numFmtId="0" fontId="7" fillId="2" borderId="4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3" fillId="2" borderId="15" xfId="3" applyNumberFormat="1" applyFont="1" applyFill="1" applyBorder="1" applyAlignment="1">
      <alignment vertical="center" wrapText="1"/>
    </xf>
    <xf numFmtId="0" fontId="3" fillId="2" borderId="15" xfId="3" applyFont="1" applyFill="1" applyBorder="1" applyAlignment="1">
      <alignment vertical="center" wrapText="1"/>
    </xf>
    <xf numFmtId="0" fontId="7" fillId="2" borderId="16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2" borderId="17" xfId="4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2" borderId="0" xfId="3" applyNumberFormat="1" applyFont="1" applyFill="1" applyBorder="1" applyAlignment="1">
      <alignment horizontal="right" vertical="center" wrapText="1"/>
    </xf>
    <xf numFmtId="0" fontId="3" fillId="0" borderId="20" xfId="3" applyFont="1" applyFill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9" fillId="0" borderId="24" xfId="3" quotePrefix="1" applyFont="1" applyFill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9" fillId="0" borderId="25" xfId="3" quotePrefix="1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10" fillId="3" borderId="27" xfId="3" applyFont="1" applyFill="1" applyBorder="1" applyAlignment="1">
      <alignment horizontal="center" vertical="center" wrapText="1"/>
    </xf>
    <xf numFmtId="0" fontId="10" fillId="3" borderId="28" xfId="3" applyFont="1" applyFill="1" applyBorder="1" applyAlignment="1">
      <alignment horizontal="center" vertical="center" wrapText="1"/>
    </xf>
    <xf numFmtId="0" fontId="6" fillId="4" borderId="29" xfId="3" applyFont="1" applyFill="1" applyBorder="1" applyAlignment="1">
      <alignment horizontal="left" vertical="center" wrapText="1"/>
    </xf>
    <xf numFmtId="0" fontId="6" fillId="4" borderId="30" xfId="3" applyFont="1" applyFill="1" applyBorder="1" applyAlignment="1">
      <alignment horizontal="left" vertical="center" wrapText="1"/>
    </xf>
    <xf numFmtId="0" fontId="6" fillId="4" borderId="31" xfId="3" applyFont="1" applyFill="1" applyBorder="1" applyAlignment="1">
      <alignment horizontal="left" vertical="center" wrapText="1"/>
    </xf>
    <xf numFmtId="1" fontId="3" fillId="0" borderId="32" xfId="3" applyNumberFormat="1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wrapText="1"/>
    </xf>
    <xf numFmtId="164" fontId="3" fillId="0" borderId="33" xfId="3" applyNumberFormat="1" applyFont="1" applyFill="1" applyBorder="1" applyAlignment="1">
      <alignment vertical="center" wrapText="1"/>
    </xf>
    <xf numFmtId="164" fontId="3" fillId="0" borderId="33" xfId="3" applyNumberFormat="1" applyFont="1" applyFill="1" applyBorder="1" applyAlignment="1">
      <alignment horizontal="center" vertical="center" wrapText="1"/>
    </xf>
    <xf numFmtId="9" fontId="3" fillId="0" borderId="33" xfId="2" applyFont="1" applyFill="1" applyBorder="1" applyAlignment="1">
      <alignment horizontal="center" vertical="center" wrapText="1"/>
    </xf>
    <xf numFmtId="164" fontId="3" fillId="0" borderId="34" xfId="5" applyNumberFormat="1" applyFont="1" applyFill="1" applyBorder="1" applyAlignment="1">
      <alignment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Border="1" applyAlignment="1">
      <alignment vertical="center"/>
    </xf>
    <xf numFmtId="2" fontId="3" fillId="0" borderId="33" xfId="3" applyNumberFormat="1" applyFont="1" applyFill="1" applyBorder="1" applyAlignment="1">
      <alignment horizontal="center" vertical="center" wrapText="1"/>
    </xf>
    <xf numFmtId="0" fontId="3" fillId="0" borderId="33" xfId="3" applyFont="1" applyFill="1" applyBorder="1" applyAlignment="1"/>
    <xf numFmtId="0" fontId="3" fillId="0" borderId="33" xfId="3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horizontal="center" wrapText="1"/>
    </xf>
    <xf numFmtId="0" fontId="6" fillId="4" borderId="29" xfId="3" applyFont="1" applyFill="1" applyBorder="1" applyAlignment="1">
      <alignment horizontal="right" vertical="center" wrapText="1"/>
    </xf>
    <xf numFmtId="0" fontId="6" fillId="4" borderId="30" xfId="3" applyFont="1" applyFill="1" applyBorder="1" applyAlignment="1">
      <alignment horizontal="right" vertical="center" wrapText="1"/>
    </xf>
    <xf numFmtId="0" fontId="6" fillId="4" borderId="35" xfId="3" applyFont="1" applyFill="1" applyBorder="1" applyAlignment="1">
      <alignment horizontal="right" vertical="center" wrapText="1"/>
    </xf>
    <xf numFmtId="164" fontId="3" fillId="4" borderId="36" xfId="5" applyNumberFormat="1" applyFont="1" applyFill="1" applyBorder="1" applyAlignment="1">
      <alignment vertical="center" wrapText="1"/>
    </xf>
    <xf numFmtId="0" fontId="7" fillId="0" borderId="15" xfId="3" applyNumberFormat="1" applyFont="1" applyFill="1" applyBorder="1" applyAlignment="1">
      <alignment horizontal="center" wrapText="1"/>
    </xf>
    <xf numFmtId="0" fontId="6" fillId="5" borderId="36" xfId="3" applyFont="1" applyFill="1" applyBorder="1" applyAlignment="1">
      <alignment vertical="center" wrapText="1"/>
    </xf>
    <xf numFmtId="0" fontId="6" fillId="2" borderId="4" xfId="3" applyFont="1" applyFill="1" applyBorder="1" applyAlignment="1">
      <alignment vertical="center" wrapText="1"/>
    </xf>
    <xf numFmtId="0" fontId="6" fillId="2" borderId="15" xfId="3" applyFont="1" applyFill="1" applyBorder="1" applyAlignment="1">
      <alignment vertical="center" wrapText="1"/>
    </xf>
    <xf numFmtId="0" fontId="6" fillId="4" borderId="37" xfId="3" applyFont="1" applyFill="1" applyBorder="1" applyAlignment="1">
      <alignment horizontal="right" vertical="center" wrapText="1"/>
    </xf>
    <xf numFmtId="0" fontId="6" fillId="4" borderId="38" xfId="3" applyFont="1" applyFill="1" applyBorder="1" applyAlignment="1">
      <alignment horizontal="right" vertical="center" wrapText="1"/>
    </xf>
    <xf numFmtId="0" fontId="6" fillId="4" borderId="39" xfId="3" applyFont="1" applyFill="1" applyBorder="1" applyAlignment="1">
      <alignment horizontal="right" vertical="center" wrapText="1"/>
    </xf>
    <xf numFmtId="164" fontId="6" fillId="4" borderId="40" xfId="3" applyNumberFormat="1" applyFont="1" applyFill="1" applyBorder="1" applyAlignment="1">
      <alignment vertical="center" wrapText="1"/>
    </xf>
    <xf numFmtId="0" fontId="3" fillId="2" borderId="4" xfId="3" applyNumberFormat="1" applyFont="1" applyFill="1" applyBorder="1" applyAlignment="1">
      <alignment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165" fontId="3" fillId="0" borderId="21" xfId="3" applyNumberFormat="1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165" fontId="3" fillId="0" borderId="22" xfId="3" applyNumberFormat="1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3" xfId="3" applyFont="1" applyBorder="1" applyAlignment="1">
      <alignment vertical="center" wrapText="1"/>
    </xf>
    <xf numFmtId="0" fontId="3" fillId="0" borderId="33" xfId="3" applyFont="1" applyBorder="1" applyAlignment="1">
      <alignment horizontal="center" vertical="center" wrapText="1"/>
    </xf>
    <xf numFmtId="2" fontId="3" fillId="0" borderId="33" xfId="3" applyNumberFormat="1" applyFont="1" applyBorder="1" applyAlignment="1">
      <alignment horizontal="center" vertical="center" wrapText="1"/>
    </xf>
    <xf numFmtId="164" fontId="3" fillId="0" borderId="33" xfId="3" applyNumberFormat="1" applyFont="1" applyBorder="1" applyAlignment="1">
      <alignment vertical="center" wrapText="1"/>
    </xf>
    <xf numFmtId="0" fontId="6" fillId="4" borderId="29" xfId="3" applyFont="1" applyFill="1" applyBorder="1" applyAlignment="1">
      <alignment horizontal="left" vertical="center" wrapText="1"/>
    </xf>
    <xf numFmtId="0" fontId="6" fillId="4" borderId="30" xfId="3" applyFont="1" applyFill="1" applyBorder="1" applyAlignment="1">
      <alignment horizontal="left" vertical="center" wrapText="1"/>
    </xf>
    <xf numFmtId="0" fontId="6" fillId="4" borderId="31" xfId="3" applyFont="1" applyFill="1" applyBorder="1" applyAlignment="1">
      <alignment horizontal="left" vertical="center" wrapText="1"/>
    </xf>
    <xf numFmtId="0" fontId="6" fillId="4" borderId="26" xfId="3" applyFont="1" applyFill="1" applyBorder="1" applyAlignment="1">
      <alignment horizontal="right" vertical="center" wrapText="1"/>
    </xf>
    <xf numFmtId="0" fontId="6" fillId="4" borderId="27" xfId="3" applyFont="1" applyFill="1" applyBorder="1" applyAlignment="1">
      <alignment horizontal="right" vertical="center" wrapText="1"/>
    </xf>
    <xf numFmtId="0" fontId="6" fillId="4" borderId="43" xfId="3" applyFont="1" applyFill="1" applyBorder="1" applyAlignment="1">
      <alignment horizontal="right" vertical="center" wrapText="1"/>
    </xf>
    <xf numFmtId="166" fontId="6" fillId="4" borderId="44" xfId="6" applyFont="1" applyFill="1" applyBorder="1" applyAlignment="1">
      <alignment vertical="center" wrapText="1"/>
    </xf>
    <xf numFmtId="42" fontId="3" fillId="2" borderId="0" xfId="7" applyFont="1" applyFill="1" applyBorder="1" applyAlignment="1">
      <alignment vertical="center" wrapText="1"/>
    </xf>
    <xf numFmtId="166" fontId="6" fillId="4" borderId="34" xfId="6" applyFont="1" applyFill="1" applyBorder="1" applyAlignment="1">
      <alignment vertical="center" wrapText="1"/>
    </xf>
    <xf numFmtId="44" fontId="7" fillId="0" borderId="15" xfId="3" applyNumberFormat="1" applyFont="1" applyFill="1" applyBorder="1" applyAlignment="1">
      <alignment horizontal="center" wrapText="1"/>
    </xf>
    <xf numFmtId="166" fontId="6" fillId="4" borderId="34" xfId="3" applyNumberFormat="1" applyFont="1" applyFill="1" applyBorder="1" applyAlignment="1">
      <alignment horizontal="left" vertical="center" wrapText="1"/>
    </xf>
    <xf numFmtId="44" fontId="7" fillId="0" borderId="0" xfId="3" applyNumberFormat="1" applyFont="1" applyFill="1" applyBorder="1" applyAlignment="1">
      <alignment horizontal="center" wrapText="1"/>
    </xf>
    <xf numFmtId="166" fontId="6" fillId="4" borderId="34" xfId="8" applyFont="1" applyFill="1" applyBorder="1" applyAlignment="1">
      <alignment vertical="center" wrapText="1"/>
    </xf>
    <xf numFmtId="166" fontId="3" fillId="2" borderId="15" xfId="3" applyNumberFormat="1" applyFont="1" applyFill="1" applyBorder="1" applyAlignment="1">
      <alignment vertical="center" wrapText="1"/>
    </xf>
    <xf numFmtId="166" fontId="6" fillId="4" borderId="45" xfId="6" applyFont="1" applyFill="1" applyBorder="1" applyAlignment="1">
      <alignment vertical="center" wrapText="1"/>
    </xf>
    <xf numFmtId="166" fontId="6" fillId="2" borderId="15" xfId="9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justify" vertical="center" wrapText="1"/>
    </xf>
    <xf numFmtId="0" fontId="3" fillId="2" borderId="2" xfId="3" applyFont="1" applyFill="1" applyBorder="1" applyAlignment="1">
      <alignment horizontal="justify" vertical="center" wrapText="1"/>
    </xf>
    <xf numFmtId="0" fontId="3" fillId="2" borderId="3" xfId="3" applyFont="1" applyFill="1" applyBorder="1" applyAlignment="1">
      <alignment horizontal="justify" vertical="center" wrapText="1"/>
    </xf>
    <xf numFmtId="0" fontId="3" fillId="2" borderId="4" xfId="3" applyFont="1" applyFill="1" applyBorder="1" applyAlignment="1">
      <alignment horizontal="left" vertical="center" wrapText="1"/>
    </xf>
    <xf numFmtId="167" fontId="3" fillId="2" borderId="0" xfId="3" applyNumberFormat="1" applyFont="1" applyFill="1" applyBorder="1" applyAlignment="1">
      <alignment horizontal="justify" vertical="center" wrapText="1"/>
    </xf>
    <xf numFmtId="168" fontId="3" fillId="2" borderId="8" xfId="3" applyNumberFormat="1" applyFont="1" applyFill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13" fillId="0" borderId="46" xfId="10" applyFont="1" applyBorder="1" applyAlignment="1">
      <alignment vertical="center"/>
    </xf>
    <xf numFmtId="0" fontId="3" fillId="2" borderId="47" xfId="3" applyNumberFormat="1" applyFont="1" applyFill="1" applyBorder="1" applyAlignment="1">
      <alignment horizontal="center" vertical="center" wrapText="1"/>
    </xf>
    <xf numFmtId="0" fontId="3" fillId="2" borderId="47" xfId="3" applyNumberFormat="1" applyFont="1" applyFill="1" applyBorder="1" applyAlignment="1">
      <alignment horizontal="justify" vertical="center" wrapText="1"/>
    </xf>
    <xf numFmtId="0" fontId="3" fillId="2" borderId="47" xfId="3" applyNumberFormat="1" applyFont="1" applyFill="1" applyBorder="1" applyAlignment="1">
      <alignment vertical="center" wrapText="1"/>
    </xf>
    <xf numFmtId="0" fontId="3" fillId="2" borderId="23" xfId="3" applyNumberFormat="1" applyFont="1" applyFill="1" applyBorder="1" applyAlignment="1">
      <alignment vertical="center" wrapText="1"/>
    </xf>
    <xf numFmtId="0" fontId="13" fillId="0" borderId="4" xfId="10" applyFont="1" applyBorder="1" applyAlignment="1">
      <alignment horizontal="left" vertical="top"/>
    </xf>
    <xf numFmtId="0" fontId="13" fillId="0" borderId="0" xfId="10" applyFont="1" applyAlignment="1">
      <alignment horizontal="left" vertical="top"/>
    </xf>
    <xf numFmtId="0" fontId="3" fillId="2" borderId="48" xfId="3" applyNumberFormat="1" applyFont="1" applyFill="1" applyBorder="1" applyAlignment="1">
      <alignment horizontal="center" vertical="top" wrapText="1"/>
    </xf>
    <xf numFmtId="0" fontId="3" fillId="2" borderId="49" xfId="3" applyNumberFormat="1" applyFont="1" applyFill="1" applyBorder="1" applyAlignment="1">
      <alignment horizontal="center" vertical="top" wrapText="1"/>
    </xf>
    <xf numFmtId="0" fontId="13" fillId="0" borderId="16" xfId="10" applyFont="1" applyBorder="1" applyAlignment="1">
      <alignment horizontal="left" vertical="top"/>
    </xf>
    <xf numFmtId="0" fontId="13" fillId="0" borderId="11" xfId="10" applyFont="1" applyBorder="1" applyAlignment="1">
      <alignment horizontal="left" vertical="top"/>
    </xf>
    <xf numFmtId="0" fontId="3" fillId="2" borderId="11" xfId="3" applyNumberFormat="1" applyFont="1" applyFill="1" applyBorder="1" applyAlignment="1">
      <alignment horizontal="justify" vertical="center" wrapText="1"/>
    </xf>
    <xf numFmtId="0" fontId="3" fillId="2" borderId="17" xfId="3" applyNumberFormat="1" applyFont="1" applyFill="1" applyBorder="1" applyAlignment="1">
      <alignment vertical="center" wrapText="1"/>
    </xf>
    <xf numFmtId="0" fontId="3" fillId="2" borderId="16" xfId="3" applyFont="1" applyFill="1" applyBorder="1" applyAlignment="1">
      <alignment vertical="center" wrapText="1"/>
    </xf>
    <xf numFmtId="0" fontId="3" fillId="2" borderId="11" xfId="3" applyFont="1" applyFill="1" applyBorder="1" applyAlignment="1">
      <alignment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2" borderId="11" xfId="3" applyNumberFormat="1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vertical="center" wrapText="1"/>
    </xf>
    <xf numFmtId="0" fontId="5" fillId="0" borderId="33" xfId="4" applyFont="1" applyFill="1" applyBorder="1" applyAlignment="1">
      <alignment horizontal="justify" vertical="center" wrapText="1"/>
    </xf>
  </cellXfs>
  <cellStyles count="11">
    <cellStyle name="Millares 2 2 2" xfId="5" xr:uid="{C6828A9D-458C-4FDC-8E30-60B4C5D55055}"/>
    <cellStyle name="Moneda" xfId="1" builtinId="4"/>
    <cellStyle name="Moneda [0] 2" xfId="7" xr:uid="{6B9D0B64-5E9F-4775-9AC4-F6DE4802A5F8}"/>
    <cellStyle name="Moneda 10" xfId="9" xr:uid="{B11834AB-99D8-4924-B622-C4B5CABBACEF}"/>
    <cellStyle name="Moneda 3 11" xfId="6" xr:uid="{18B27762-B279-47E9-8974-F51DEEE45876}"/>
    <cellStyle name="Moneda 3 4 2" xfId="8" xr:uid="{32FCAB7B-B319-4EDF-B70D-DCA7DF67D753}"/>
    <cellStyle name="Normal" xfId="0" builtinId="0"/>
    <cellStyle name="Normal 12 2" xfId="4" xr:uid="{30E87D42-B529-418E-9686-45759E855953}"/>
    <cellStyle name="Normal 3 11 2" xfId="3" xr:uid="{08FF7A26-E4E7-4B0E-AEB0-52413E05B40F}"/>
    <cellStyle name="Normal_ESTABLECIMIENTO Y MANTENIMIENTO" xfId="10" xr:uid="{6741DF35-C106-4FF4-A68E-5A104CCD7B2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\Downloads\021.%20Formulario%201%20-%20Propuesta%20economica%20CCE-EICP-FM-154%20-Interventoria%20V4%2012102023.xlsx" TargetMode="External"/><Relationship Id="rId1" Type="http://schemas.openxmlformats.org/officeDocument/2006/relationships/externalLinkPath" Target="021.%20Formulario%201%20-%20Propuesta%20economica%20CCE-EICP-FM-154%20-Interventoria%20V4%20121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AUCA1/Cto.1960-16/TRIMESTRAL%20Octubre%20-%20Diciembre%202017%20AMV4%20CAUCA-CAJAS.xlsx" TargetMode="External"/></Relationships>
</file>

<file path=xl/externalLinks/_rels/externalLink100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mrojast/A%20Max/APU/APU%202011/APU%20CON%20PARTICULARES%20OPA.xlsx?3D99CDD5" TargetMode="External"/><Relationship Id="rId1" Type="http://schemas.openxmlformats.org/officeDocument/2006/relationships/externalLinkPath" Target="file:///\\3D99CDD5\APU%20CON%20PARTICULARES%20OPA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MINGE~1/AppData/Local/Temp/Rar$DI48.776/Users/oegomez/AppData/Local/Microsoft/Windows/Temporary%20Internet%20Files/Content.Outlook/SCY6KILA/presupuesto%20M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K/a%20%20aaInformaci&#243;n%20GRUPO%204/A%20MInformes%20Mensuales/Informe%20de%20estado%20vial%20ene/aCCIDENTES%20DE%201995%20-%20199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ENERO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sites/SGC-Consultas/Documentos%20compartidos/02.%20DOCUMENTOS%20TIPO/2020/01.%20INFRAESTRUCTURA%20DE%20TRANSPORTE/04.%20INTERVENTOR&#205;A/05.%20III%20VERSION%20-%20COMENTARIOS%20DE%20CIUDADANOS/V&#237;nculoExternoRecuperado1?DD282EC9" TargetMode="External"/><Relationship Id="rId1" Type="http://schemas.openxmlformats.org/officeDocument/2006/relationships/externalLinkPath" Target="file:///\\DD282EC9\V&#237;nculoExternoRecuperado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2DB09E0A/a%20%20aaInformaci&#243;n%20GRUP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2CB15EB/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SARDINATA/Contrato%20Sardinata/SNT-Planta/Despachos/Materiales%20v&#237;a%20y%20planta/Acarreos%2001-31-Jul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Javier_or_compa/zulma/Fin/Anexos/PRESUPUESTOS-REV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ZXPREPLIEGOS%20PUENTE%20ARMADA/PRESUP/ZPREPLIEGOS%20PUENTE%20ARMADA/OBRAS%20PUENTE%20ARMADA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invmeta/INFORMES/infabr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Documents%20and%20Settings/Latinco%20S.A/Mis%20documentos/ARCHIVOS%20OSCAR/invias/corredores%20viales/PARTICIPAMOS/PRIMERA%20RONDA/analisis%20de%20precios%20unitarios%20-%20PLANTIL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ANTENIMIENTO%20RUTA%201001_MARZO%20DE%202008/Documents%20and%20Settings/PEDRO%20GARCIA%20REALPE/Mis%20documentos/AMV_G1_2006_TUMACO/Actas%20AMV_G1_Tumaco/a%20%20aaInformaci&#243;n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Servidor/vmn%20eyd%20nuqui%20animas/Users/LEONARDO/Documents/ERICK/William/revision%20informe/REVISION/Cantiades_Zonas_Inestables_Jul_9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VICON/DATOS/LICITAR/IDU/UNIT_4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ucho/transfer%20lucho/Mis%20documentos/ANDES3/mayo%204-01/Mis%20documentos/AiuApoSaraBrut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ucho/transfer%20lucho/Mis%20documentos/AiuApoSaraBrut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chaves\Desktop\NARI&#209;O\CONECTIVIDAD\EL%20EMPATE%20-%20LA%20UNION%20PR%2060+240%20al%20PR%2066+090\OBRA\BASE\PRESUPUESTO%20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d/documentos%20c/Documentos-Wilson/Advial-Cmarca/bimestral/06-dic-ene-99/03JUN-JUL-98/Acc%20Ago-Se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%20%20aaInformaci&#243;n%20GRUPO%204/A%20MInformes%20Mensuales/Informe%20de%20estado%20vial%20ene/aCCIDENTES%20DE%201995%20-%201996.xls" TargetMode="External"/></Relationships>
</file>

<file path=xl/externalLinks/_rels/externalLink3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40a1ce915292ae1/AGUAS/PROYECTOS%20RADICADOS/20220525_CALLE%209/PROYECTO%20CONSTRUCCION%20COLECTOR%20CALLE%209/4.%20COMPONENTE%20PRESUPUESTAL/PRES%20BUGA%20COLECTOR%20CL%209%20A1%2031032023.xlsx" TargetMode="External"/><Relationship Id="rId1" Type="http://schemas.openxmlformats.org/officeDocument/2006/relationships/externalLinkPath" Target="https://d.docs.live.net/f40a1ce915292ae1/AGUAS/PROYECTOS%20RADICADOS/20220525_CALLE%209/PROYECTO%20CONSTRUCCION%20COLECTOR%20CALLE%209/4.%20COMPONENTE%20PRESUPUESTAL/PRES%20BUGA%20COLECTOR%20CL%209%20A1%203103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Trabajos%20La%20Espanola%20-%20Calarca/Grupo%20Arturo/Arturo%20A.%20Gonzalez%20R.%20Espanola%20-%20Calarca/BARBOSA/ACTASBA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PLANTA%20RIOBAMBA\RIO-Equipos\Reporte%20Equipos%20CP-73\Reporte%20Equipos%20Mayo-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INF.BIMENSUAL\INFORME%20BIMENSUAL%20JUL-AGO-20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EST.V&#205;A%20CRITERIO%20TECNIC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RDINATA\Contrato%20Sardinata\SNT-Planta\Despachos\Materiales%20v&#237;a%20y%20planta\Acarreos%2001-31-Jul-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REDY%20MENDEZ\Desktop\DOCUME~1\XP\CONFIG~1\Temp\Mis%20documentos\Contratos%20Vigentes\CTO-102-2002%20Castores%20Ingenieros%20Contratistas%20Ltda\CTO-102-2002%20Actas%20de%20Obra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c1/E/AMV-3005-2005/ADMON%20GRUPO%203%202004%20-2005/PRESUPUESTOS/Analisis%20de%20Precios%20Unitarios%20ASTRI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AMV-3005-2005/ADMON%20GRUPO%203%202004%20-2005/PRESUPUESTOS/Analisis%20de%20Precios%20Unitarios%20ASTRI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AVICOL/MSOFFICE/LICITAR/analisis%20del%20AIU/AIU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Documents%20and%20Settings/Hector%20Guerrero/Mis%20documentos/Licitaciones%20realizadas/Invias/INTER-Taraza-caucasia/DIFERGO/WINDOWS/TEMP/UNITARI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Hp-alexander/Documentos/winnt/perfiles/Co80097831/Mis%20documentos/Formatos/Presupuesto%20Da&#241;os%20Interinstitucionales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enieto/Configuraci&#243;n%20local/Archivos%20temporales%20de%20Internet/OLK1/PO%20-%20CARLOS%20LLERA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Cofinanciacion/FICHAS%20Y%20FORMATOS/UNITARIOS%20GENERAL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mac/Documents/amv/presupuestos%20para%20atenci&#243;n%20de%20emergencias%20por%20ola%20invernal%202010%20y%202011/PRESUPUESTOS%20EMERGENCIAS%20OFICIAL%20BARBOSA%20CISNEROS%20PTO%20BERRIO%20JULIO%2027%20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0/gdb/2021%20Contrato%20g-042-2020/Productos/Producto23%20APU/APUVALLE%20a&#241;o%202021%2020211211-.xlsx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WINDOWS/TEMP/Alcantarillado%20PAVCO-RAS%202000%20(08-11-04).xls?53A62FF5" TargetMode="External"/><Relationship Id="rId1" Type="http://schemas.openxmlformats.org/officeDocument/2006/relationships/externalLinkPath" Target="file:///\\53A62FF5\Alcantarillado%20PAVCO-RAS%202000%20(08-11-04)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Master/luis%20carlos/Documents%20and%20Settings/Administrador/Mis%20documentos/Gabriel%202003/GABRIEL%202002/PROYECTOS/PROYECTOS%20EN%20CURSO/ESTADIO%20MUNICIPAL%20DE%20YOPAL/PRESUPUESTO%20ESTADIO%201.2%20primera%20etapa.xls?EAC0788F" TargetMode="External"/><Relationship Id="rId1" Type="http://schemas.openxmlformats.org/officeDocument/2006/relationships/externalLinkPath" Target="file:///\\EAC0788F\PRESUPUESTO%20ESTADIO%201.2%20primera%20etap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c1/d/LIQ.TRANSPORTE%20DE%20MATERIALES%20OCTUBRE%20DE%202006%20HASMER%20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aximiliano\Mis%20documentos\TOPOGRAFIA%20LATINCO\Preactas\Preacta%2007%20-%20Julio%202005\PROG-9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AMV%202011/PHRE/09%20INF_TRIMESTRAL%20_FINAL%20-%202011/INFORME%209_AMV_MAR-201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Control%20general/control%20combustible/DICIEMBR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Control%20general/control%20combustible/ENER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DOCUME~1/e0939709/CONFIG~1/Temp/precios2002.XLS" TargetMode="External"/></Relationships>
</file>

<file path=xl/externalLinks/_rels/externalLink56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Escritorio/amv%202011/copia%20de%20seguridad%20pc1_invias/CONSORCIO%20PHRE/PRESUPUESTOS/V&#205;A%209003/Presupuesto%20para%20Ampliaci&#243;n%20de%20Puentes%20Angostos/Presupuestos%20Ampliaci&#243;n%20de%20Puentes%20%20(9003)%20Sept.%20de%202010.xls?2864F65C" TargetMode="External"/><Relationship Id="rId1" Type="http://schemas.openxmlformats.org/officeDocument/2006/relationships/externalLinkPath" Target="file:///\\2864F65C\Presupuestos%20Ampliaci&#243;n%20de%20Puentes%20%20(9003)%20Sept.%20de%2020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Documents%20and%20Settings/Equipo_2/Escritorio/Necesidades%20de%20las%20V&#237;as%202010/Definitivos/Necesidades%20%20Lorica%20-%20Cove&#241;as%20(9004)%20Marzo%20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tacion2/d/DOCUME~1/USER05~1/CONFIG~1/TEMP/ADMINISTRACION%20VIAL%20G2/PRESUPUESTOS/Presupuesto%20remoci&#243;n%20de%20derrumb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DICIEMB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SAMSUNG_PC/Users/Users/HP/Desktop/invmeta/INFORMES/infabr98.xls" TargetMode="External"/></Relationships>
</file>

<file path=xl/externalLinks/_rels/externalLink60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AMV-01/H/ADMINISTRACI&#211;N%20VIAL3/INFORMES/INFORMES%20TRIMESTRALES/Users/Adolfo/Documents/SANTO%20DOMINGO/MARZO/Mis%20documentos/ACTA%20No%2040/ACTA%20No36/CONSORCIO%20acta%20No35/Mis%20documentos/WINDOWS/TEMP/RELACI~1.XLS?9D384341" TargetMode="External"/><Relationship Id="rId1" Type="http://schemas.openxmlformats.org/officeDocument/2006/relationships/externalLinkPath" Target="file:///\\9D384341\RELACI~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DICIEMBR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TERVENTORIA%20PUENTE%20TETUAN/ACTAS/ACATAS%20CONTRATISTA%20OBRA/ACTA%205/Documents%20and%20Settings/Administrator/My%20Documents/ZAR07/Apu051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TIBLE%20MOTONIVELADORA%20LIQUIDACION%203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66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AMV-01/@/Phenom_x3/d/ADMINISTRACI&#211;N%20VIAL3/INFORMES/INFORMES%20TRIMESTRALES/Documents%20and%20Settings/Usuario%20de%20Windows/Mis%20documentos/Licitaciones/Inalv&#237;as/Taraz&#225;-Caucasia/WINDOWS/TEMP/RELACI~1.XLS?3152B94F" TargetMode="External"/><Relationship Id="rId1" Type="http://schemas.openxmlformats.org/officeDocument/2006/relationships/externalLinkPath" Target="file:///\\3152B94F\RELACI~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ADMINISTRACI&#211;N%20VIAL3/INFORMES/INFORMES%20TRIMESTRALES/Documents%20and%20Settings/Usuario%20de%20Windows/Mis%20documentos/Licitaciones/Inalv&#237;as/Taraz&#225;-Caucasia/WINDOWS/TEMP/RELACI~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Proyectos/CEI/Tunja-Barbosa/HORIZONTAL%20Barbosa.xlsm?1724403C" TargetMode="External"/><Relationship Id="rId1" Type="http://schemas.openxmlformats.org/officeDocument/2006/relationships/externalLinkPath" Target="file:///\\1724403C\HORIZONTAL%20Barbosa.xlsm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ROY/AMV%20CUN/PRESUPUESTOS/HONDA-VILLETA/2010/PR54%20AL%2056/S%20CRITICOS%205008%20HONDA%20-%20VILLETA%20PR54%20AL%205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%20BVM%2003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TIBLE%20CARROTANQUE%20AL%203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ACO/Doc.%20ASPIRE/ADMONVIAL%20H-V-05/PRESUPUESTOS/sector%2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\LICITACIONES\Mis%20documentos\san%20andres\EJECUCION\CONTRATO%20670%20DE%202010%20Numeral%207.2\Copia%20de%20M1%20-%20PO%20Y%20APU%20SAN%20ANDRE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aximiliano\Mis%20documentos\TOPOGRAFIA%20LATINCO\Preactas\Preacta%2007%20-%20Julio%202005\PROG-9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Users/mac/Documents/AMV%20cto%203414%20de%202013/INFORMES%20TRIMESTRALES/jul%20-%20sep%202014/Estructura%20APU%202013%20ANTIOQUIA%20%20JULIO%20-%20SEPTIEMBRE%2020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@/Phenom_x3/d/ADMINISTRACI&#211;N%20VIAL3/INFORMES/INFORMES%20TRIMESTRALES/a%20%20aaInformaci&#243;n%20GRUPO%204/A%20MInformes%20Mensuales/Informe%20de%20estado%20vial%20ene/aCCIDENTES%20DE%201995%20-%20199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temp/OBRA%206205/APU%20Y%20PRESUPUESTO%202012-2014%20BARBOSA%20-%20CISNEROS%20Fina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AMV-02-BOL/EST.V&#205;A%20CRIT.TECNICO%20AMB-BOL-02/DICIEMBRE-2008/EST.V&#205;A%20CRITERIO%20TECNICO%2090BL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DOCUME~1/XP/CONFIG~1/Temp/Mis%20documentos/Contratos%20Vigentes/CTO-102-2002%20Castores%20Ingenieros%20Contratistas%20Ltda/CTO-102-2002%20Actas%20de%20Obra%20y%20modif%20cantidad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EST.V&#205;A%20CRITERIO%20TECNIC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Ruben%20Dario\Mis%20documentos\LIQUIDACIONES%2001%20MAYO\PTA-Registro%20General%20Despacho%20Combustible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ENERO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DICIEMBR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JorgeF/Documents/amv%20grupo%203%20boyaca%202009/PRECIOS%20UNITARIOS/corregidos/2011/LICITACIONES%20AGOSTO%202011/apus%20boyaca%20VIA%20chiquinquira%20-%20TUNJA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Constancita/HOJA%20DIARIA/HD%202003/Hoja%20Diaria%20Nueva.xls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aescorcia/Desktop/APU/APU%202011/CHOCO/APU%20ADVIAL.%20G-2%202011.xls?1C896A80" TargetMode="External"/><Relationship Id="rId1" Type="http://schemas.openxmlformats.org/officeDocument/2006/relationships/externalLinkPath" Target="file:///\\1C896A80\APU%20ADVIAL.%20G-2%20201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PLATO%20PALERMO.xlsx" TargetMode="External"/></Relationships>
</file>

<file path=xl/externalLinks/_rels/externalLink88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aescorcia/Desktop/APU/APU%202011/APU%20CON%20PARTICULARES%20OPA.xlsx?16946A34" TargetMode="External"/><Relationship Id="rId1" Type="http://schemas.openxmlformats.org/officeDocument/2006/relationships/externalLinkPath" Target="file:///\\16946A34\APU%20CON%20PARTICULARES%20OPA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rincipal/cund%20grupo%201/INFORMES%20TRIMESTRAL/INFORME%20FINAL/DIC-05-FEB-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descoles/Descole%20canal%20en%20concreto%2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lizarralde/pliegos/Mauricio/LICITACIONES/Licitaciones-2001/Villavicencio-Barranca/Base-Cumaral-Barranca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MANTENIMIENTO%20RUTA%201001_MARZO%20DE%202008/Documents%20and%20Settings/PEDRO%20GARCIA%20REALPE/Mis%20documentos/AMV_G1_2006_TUMACO/Actas%20AMV_G1_Tumaco/a%20%20aaInformaci&#243;n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PEDRO%20GARCIA%20REALPE/Mis%20documentos/AMV_G1_2006_TUMACO/Actas%20AMV_G1_Tumaco/a%20%20aaInformaci&#243;n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MERYVENT/ZZZ.MERCA.GQ/MERCADEO/POLITICA%20DE%20PRECIOS/PRECIOS%20MARZO%202003/precios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proyectos%202004/invias/corredores%20viales/PARTICIPAMOS/SEGUNDA%20RONDA/PRESUPUESTO%20CORREDOR%208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INFORMES%20ESPECIFICOS/ANALISIS%20DE%20APU/APU%202012/AMV%20GRUPO2-05/presupuestos/ajuste%20presupuestos/$%20PR20%20al%20PR2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Mis%20documentos/MIKO%20EN%20EJECUCION/NUNCHIA/Cofinanciacion/FICHAS%20Y%20FORMATOS/UNITARIOS%20GENERALES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14%20CERREJON/temp/091029%20CiclosCERREJON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Documents%20and%20Settings/Hector%20Guerrero/Mis%20documentos/Licitaciones%20realizadas/Invias/INTER-Taraza-caucasia/DIFERGO/WINDOWS/TEMP/Preobra/Modelo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probado"/>
      <sheetName val="PAprobado_18meses_C9"/>
      <sheetName val="FORMULARIO 1 - DETALLADO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Hoja1"/>
      <sheetName val="cuadro resumen"/>
      <sheetName val="PORTADA"/>
      <sheetName val="TABLA DE CONTENIDO"/>
      <sheetName val="GENERALIDADES"/>
      <sheetName val="CUMPLIMIENTO MES 1"/>
      <sheetName val="CUMPLIMIENTO MES 2"/>
      <sheetName val="CUMPLIMIENTO MES 3"/>
      <sheetName val="EST RED VIS"/>
      <sheetName val="SEMAF VIS 2601 "/>
      <sheetName val="SEMF VIS 2602 A"/>
      <sheetName val="SEMF VIS 26CC03-2"/>
      <sheetName val="SEMAF VIS 3702"/>
      <sheetName val="TORTA EST. VIAS VIS"/>
      <sheetName val="ESTADO RED TEC"/>
      <sheetName val="ESTADO RED TEC (2)"/>
      <sheetName val="SEMAFORO TEC  2601"/>
      <sheetName val="SEMAFORO TEC 2602A "/>
      <sheetName val="SEMAFORO TEC 26CC03-2"/>
      <sheetName val="SEMAFORO TEC 3702"/>
      <sheetName val="TORTA EST. VIAS TEC"/>
      <sheetName val="TORTA EST. VIAS TEC (2)"/>
      <sheetName val="MAPA EST RED "/>
      <sheetName val="NECESIDAD VIA 2601"/>
      <sheetName val="NECESIDAD VIA 2602A "/>
      <sheetName val="NECESIDAD VIA 26CC03-2"/>
      <sheetName val="NECESIDAD VIA 3702"/>
      <sheetName val="Necesidades cr. 2601"/>
      <sheetName val="Necesidades cr. 2602A "/>
      <sheetName val="Necesidades cr. 26CC03-2 "/>
      <sheetName val="Necesidades cr. 3702"/>
      <sheetName val="LISTA APU"/>
      <sheetName val="CANT OBRA 2601"/>
      <sheetName val="CANT OBRA 2602A"/>
      <sheetName val="CANT OBRA 26CC03-2"/>
      <sheetName val="CANT OBRA  3702 "/>
      <sheetName val="EST Y DIS"/>
      <sheetName val="INF. EMERGENCIAS "/>
      <sheetName val="PUENTES"/>
      <sheetName val="NEC PTES "/>
      <sheetName val="PONTONES"/>
      <sheetName val="NEC. PONTONES "/>
      <sheetName val="TUNELES"/>
      <sheetName val="NECESIDADES EN TÚNELES"/>
      <sheetName val="SEÑAL VER "/>
      <sheetName val="Señal Horizontal"/>
      <sheetName val="ACCIDENTALIDAD"/>
      <sheetName val="DEFENSA DE VIAS"/>
      <sheetName val="SEGUIMIENTO"/>
      <sheetName val="CUANTI AMV"/>
      <sheetName val="CUALI AMV"/>
      <sheetName val="CUANTI COOP"/>
      <sheetName val="CUALI COOP "/>
      <sheetName val="RES FOTO 2601"/>
      <sheetName val="RES FOTO 2602A"/>
      <sheetName val="RES FOTO 26CC03-2"/>
      <sheetName val="RES FOTO 3702"/>
      <sheetName val="INTERVENTORIA DE CONTRATOS"/>
      <sheetName val="PRENSA"/>
      <sheetName val="COMENTA "/>
      <sheetName val="CAPACITACION MI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No.1"/>
      <sheetName val="PPTO OFICIAL"/>
      <sheetName val="201.7"/>
      <sheetName val="450.9P"/>
      <sheetName val="465.1"/>
      <sheetName val="600.1"/>
      <sheetName val="600.2"/>
      <sheetName val="610.1"/>
      <sheetName val="630.4"/>
      <sheetName val="630.6"/>
      <sheetName val="630.7"/>
      <sheetName val="632.1P"/>
      <sheetName val="640.1"/>
      <sheetName val="642.2P"/>
      <sheetName val="650.1P"/>
      <sheetName val="650.4P"/>
      <sheetName val="671.1"/>
      <sheetName val="674.1P"/>
      <sheetName val="681.1"/>
      <sheetName val="710.1.1"/>
      <sheetName val="720.1P"/>
      <sheetName val="730.1"/>
      <sheetName val="730.2"/>
      <sheetName val="Cant-Puentes"/>
      <sheetName val="Equipo"/>
      <sheetName val="Materiales"/>
      <sheetName val="Otros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#¡REF"/>
      <sheetName val="\a  aaInformación GRUPO 4\A MIn"/>
      <sheetName val="Informacion"/>
      <sheetName val="INDICMICROEMP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Informe"/>
      <sheetName val="Seguim-16"/>
      <sheetName val="otros"/>
      <sheetName val="PRESUPUESTO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  <sheetName val="Res-Accide-10"/>
      <sheetName val="[aCCIDENTES DE 1995 - 1996.xls]"/>
      <sheetName val="Base Muestras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2"/>
      <sheetName val="Hoja3"/>
      <sheetName val="a  aaInformación"/>
      <sheetName val="A MInformes M"/>
      <sheetName val="VínculoExternoRecuperado1"/>
      <sheetName val="Datos"/>
      <sheetName val="ACCIDENTALIDAD"/>
      <sheetName val="ACC.EJECUTIVO"/>
      <sheetName val="ACC.EJECUTIVO-OCT-02"/>
      <sheetName val="EJEC-AGO-2002"/>
      <sheetName val="TABLA"/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Evaluación"/>
      <sheetName val="Evaluación (2)"/>
      <sheetName val="Evaluación (3)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APU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BASE DE DATOS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memorias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UI"/>
      <sheetName val="C.FIN."/>
      <sheetName val="P.INV"/>
      <sheetName val="P.S."/>
      <sheetName val="P.INV.ANTIC."/>
      <sheetName val="V%C3%ADnculoExternoRecuperado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13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#¡REF"/>
      <sheetName val="Formulario No.1 "/>
      <sheetName val="450.2P  Vía 9003"/>
      <sheetName val="632.1P "/>
      <sheetName val="630.4 Vía 9003"/>
      <sheetName val="630.6 Vía 7801"/>
      <sheetName val="modelo"/>
      <sheetName val="precios"/>
      <sheetName val="LISTA"/>
      <sheetName val="Programacion"/>
      <sheetName val="PUC"/>
      <sheetName val="PAGOS"/>
      <sheetName val="Flujo Ca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MDO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Anexo 2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FOR.5"/>
      <sheetName val="ANEXO C"/>
      <sheetName val="Hoja4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RIZ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Cuadro1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515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BALANCE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Módulo1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Da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/>
      <sheetData sheetId="742"/>
      <sheetData sheetId="743"/>
      <sheetData sheetId="744" refreshError="1"/>
      <sheetData sheetId="745" refreshError="1"/>
      <sheetData sheetId="746" refreshError="1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/>
      <sheetData sheetId="758" refreshError="1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/>
      <sheetData sheetId="1001"/>
      <sheetData sheetId="1002" refreshError="1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 refreshError="1"/>
      <sheetData sheetId="2469"/>
      <sheetData sheetId="2470" refreshError="1"/>
      <sheetData sheetId="247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 refreshError="1"/>
      <sheetData sheetId="2681"/>
      <sheetData sheetId="2682"/>
      <sheetData sheetId="2683" refreshError="1"/>
      <sheetData sheetId="2684" refreshError="1"/>
      <sheetData sheetId="2685" refreshError="1"/>
      <sheetData sheetId="2686" refreshError="1"/>
      <sheetData sheetId="2687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/>
      <sheetData sheetId="2735"/>
      <sheetData sheetId="2736"/>
      <sheetData sheetId="2737"/>
      <sheetData sheetId="2738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  <sheetName val="Datos"/>
      <sheetName val="INDICMICROEMP"/>
      <sheetName val="\a  aaInformación GRUPO 4\A MIn"/>
      <sheetName val="MATERIALES"/>
      <sheetName val="Informacio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ABG"/>
      <sheetName val="COSTOS UNITARIOS"/>
      <sheetName val="CA-2909"/>
      <sheetName val="TRAYECTO 1"/>
      <sheetName val="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Seguim-16"/>
      <sheetName val="Vario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proveedores"/>
      <sheetName val="APU´s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TORTA EST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ACTIVIDADES"/>
      <sheetName val="BD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Accidentalidad"/>
      <sheetName val="Causa Posible"/>
      <sheetName val="Base de Datos"/>
      <sheetName val="Elementos Involucrados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Tramo 2"/>
      <sheetName val="TARIFAS MATERIALES"/>
      <sheetName val="TARIFAS EQUIPOS "/>
      <sheetName val="TARIFA SALARIOS"/>
      <sheetName val="PRES"/>
      <sheetName val="SNP7 Anclajes pasivos6j_x0000_"/>
      <sheetName val="ó&gt;_x005f_x0000__x005f_x0001__x005f_x0000__x005f_x0000__"/>
      <sheetName val="CRA.MODI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/>
      <sheetData sheetId="1038" refreshError="1"/>
      <sheetData sheetId="1039"/>
      <sheetData sheetId="1040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  <sheetName val="Formulario N_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\MANTENIMIENTO RUTA 1001_MARZO "/>
      <sheetName val="Presupuesto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otros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PALET DEL 21 FEB AL 5 MARZ"/>
      <sheetName val="Formulario N° 4"/>
      <sheetName val="MATERIALES"/>
      <sheetName val="EQUIPO"/>
      <sheetName val="AC2-AG96"/>
      <sheetName val="UNIT_40"/>
      <sheetName val="fdedo1"/>
      <sheetName val="AjustesTarifas"/>
      <sheetName val="Acta04"/>
      <sheetName val="INV"/>
      <sheetName val="AASHTO"/>
      <sheetName val="MC SF GAVIONES"/>
      <sheetName val="Alcantarillas"/>
      <sheetName val="RESUMEN"/>
      <sheetName val="INDICES"/>
      <sheetName val="PROGRAMADO"/>
      <sheetName val="GRAFICAS"/>
      <sheetName val="VENTA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. P. U."/>
      <sheetName val="Análisis de precios"/>
      <sheetName val="ANEXO 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NEXO 7"/>
      <sheetName val="A. P. U."/>
      <sheetName val="Análisis de 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\a  aaInformación GRUPO 4\A MIn"/>
      <sheetName val="CONT_ADI"/>
      <sheetName val="aCCIDENTES%20DE%201995%20-%2019"/>
      <sheetName val="aCCIDENTES DE 1995 - 1996.xls"/>
      <sheetName val="items"/>
      <sheetName val="INDICMICROEMP"/>
      <sheetName val="ACTA DE MODIFICACION  (2)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Res-Accide-10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Documents and Settings\Pedro "/>
      <sheetName val="\\Ing-her"/>
      <sheetName val="\\Escritorio\amv 2011\a  aaInfo"/>
      <sheetName val="\Users\cmeza\Documents\INVIAS\D"/>
      <sheetName val="\Documents and Settings\jviteri"/>
      <sheetName val="[aCCIDENTES DE 1995 - 1996.xls]"/>
      <sheetName val="Lista obra"/>
      <sheetName val="\Users\Administrador\Desktop\AM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  <sheetName val="\a  aaInformación GRUPO 4\A MI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cio"/>
      <sheetName val="P12Conexiones"/>
      <sheetName val="P12Conductos"/>
      <sheetName val="P12Camaras"/>
      <sheetName val="P12Aliviadero"/>
      <sheetName val="P12Descargas"/>
      <sheetName val="P12Disipacion"/>
      <sheetName val="P20CNTD_ENTBD"/>
      <sheetName val="P20CNTD_EC"/>
      <sheetName val="P20CNTD_CNDT"/>
      <sheetName val="P20_CNTD_C9"/>
      <sheetName val="P21CpAIU_C9"/>
      <sheetName val="P21ApOBRA_C9"/>
      <sheetName val="PROFUND"/>
      <sheetName val="P21CpA SUM"/>
      <sheetName val="P21Bpinterventoría_C9"/>
      <sheetName val="P21BpFM_C9"/>
      <sheetName val="P27FFI_C9"/>
      <sheetName val="P26CEO_C9"/>
      <sheetName val="P21ApOBRA_RSMN"/>
      <sheetName val="P23APU-RSMN"/>
      <sheetName val="APU ENTIBADO"/>
      <sheetName val="P23APU-ANLS"/>
      <sheetName val="P23APU-RNDMT"/>
      <sheetName val="P23APU-Valle"/>
      <sheetName val="P22PRECIO-MTRL"/>
      <sheetName val="P22PRECIO-ME"/>
      <sheetName val="P22PRECIO-MQ"/>
      <sheetName val="P22PRECIO-MOS"/>
      <sheetName val="P22PRECIO-MOC"/>
      <sheetName val="Data"/>
      <sheetName val="Entibados"/>
      <sheetName val="Subcuencas"/>
      <sheetName val="Patron de Tiempo"/>
      <sheetName val="Series temporales"/>
    </sheetNames>
    <sheetDataSet>
      <sheetData sheetId="0"/>
      <sheetData sheetId="1">
        <row r="3">
          <cell r="D3">
            <v>14</v>
          </cell>
        </row>
        <row r="4">
          <cell r="D4">
            <v>15</v>
          </cell>
        </row>
        <row r="5">
          <cell r="D5">
            <v>16</v>
          </cell>
        </row>
        <row r="6">
          <cell r="D6">
            <v>17</v>
          </cell>
        </row>
        <row r="7">
          <cell r="D7">
            <v>18</v>
          </cell>
        </row>
        <row r="8">
          <cell r="D8">
            <v>19</v>
          </cell>
        </row>
        <row r="9">
          <cell r="D9">
            <v>22</v>
          </cell>
        </row>
        <row r="10">
          <cell r="D10">
            <v>23</v>
          </cell>
        </row>
        <row r="11">
          <cell r="D11">
            <v>24</v>
          </cell>
        </row>
        <row r="12">
          <cell r="D12">
            <v>25</v>
          </cell>
        </row>
        <row r="13">
          <cell r="D13">
            <v>26</v>
          </cell>
        </row>
        <row r="14">
          <cell r="D14">
            <v>27</v>
          </cell>
        </row>
        <row r="15">
          <cell r="D15">
            <v>28</v>
          </cell>
        </row>
        <row r="16">
          <cell r="D16">
            <v>29</v>
          </cell>
        </row>
        <row r="17">
          <cell r="D17">
            <v>30</v>
          </cell>
        </row>
        <row r="18">
          <cell r="D18">
            <v>31</v>
          </cell>
        </row>
        <row r="19">
          <cell r="D19">
            <v>32</v>
          </cell>
        </row>
        <row r="20">
          <cell r="D20">
            <v>33</v>
          </cell>
        </row>
        <row r="21">
          <cell r="D21">
            <v>34</v>
          </cell>
        </row>
        <row r="22">
          <cell r="D22">
            <v>35</v>
          </cell>
        </row>
        <row r="23">
          <cell r="D23">
            <v>36</v>
          </cell>
        </row>
        <row r="24">
          <cell r="D24">
            <v>37</v>
          </cell>
        </row>
        <row r="25">
          <cell r="D25">
            <v>38</v>
          </cell>
        </row>
        <row r="26">
          <cell r="D26">
            <v>39</v>
          </cell>
        </row>
        <row r="27">
          <cell r="D27">
            <v>40</v>
          </cell>
        </row>
        <row r="28">
          <cell r="D28">
            <v>41</v>
          </cell>
        </row>
        <row r="29">
          <cell r="D29">
            <v>42</v>
          </cell>
        </row>
        <row r="30">
          <cell r="D30">
            <v>43</v>
          </cell>
        </row>
        <row r="31">
          <cell r="D31">
            <v>49</v>
          </cell>
        </row>
        <row r="32">
          <cell r="D32">
            <v>50</v>
          </cell>
        </row>
        <row r="33">
          <cell r="D33">
            <v>51</v>
          </cell>
        </row>
        <row r="34">
          <cell r="D34">
            <v>52</v>
          </cell>
        </row>
        <row r="35">
          <cell r="D35">
            <v>53</v>
          </cell>
        </row>
        <row r="36">
          <cell r="D36">
            <v>54</v>
          </cell>
        </row>
        <row r="37">
          <cell r="D37">
            <v>55</v>
          </cell>
        </row>
        <row r="38">
          <cell r="D38">
            <v>56</v>
          </cell>
        </row>
        <row r="39">
          <cell r="D39">
            <v>57</v>
          </cell>
        </row>
        <row r="40">
          <cell r="D40">
            <v>58</v>
          </cell>
        </row>
        <row r="41">
          <cell r="D41">
            <v>59</v>
          </cell>
        </row>
        <row r="42">
          <cell r="D42">
            <v>60</v>
          </cell>
        </row>
        <row r="43">
          <cell r="D43">
            <v>61</v>
          </cell>
        </row>
        <row r="44">
          <cell r="D44">
            <v>62</v>
          </cell>
        </row>
        <row r="45">
          <cell r="D45">
            <v>63</v>
          </cell>
        </row>
        <row r="46">
          <cell r="D46">
            <v>64</v>
          </cell>
        </row>
        <row r="47">
          <cell r="D47">
            <v>65</v>
          </cell>
        </row>
        <row r="48">
          <cell r="D48">
            <v>66</v>
          </cell>
        </row>
        <row r="49">
          <cell r="D49">
            <v>67</v>
          </cell>
        </row>
        <row r="50">
          <cell r="D50">
            <v>68</v>
          </cell>
        </row>
        <row r="51">
          <cell r="D51">
            <v>69</v>
          </cell>
        </row>
        <row r="52">
          <cell r="D52">
            <v>70</v>
          </cell>
        </row>
        <row r="53">
          <cell r="D53">
            <v>71</v>
          </cell>
        </row>
        <row r="54">
          <cell r="D54">
            <v>72</v>
          </cell>
        </row>
        <row r="55">
          <cell r="D55">
            <v>73</v>
          </cell>
        </row>
        <row r="56">
          <cell r="D56">
            <v>74</v>
          </cell>
        </row>
        <row r="57">
          <cell r="D57">
            <v>75</v>
          </cell>
        </row>
        <row r="58">
          <cell r="D58">
            <v>76</v>
          </cell>
        </row>
        <row r="59">
          <cell r="D59">
            <v>77</v>
          </cell>
        </row>
        <row r="60">
          <cell r="D60">
            <v>78</v>
          </cell>
        </row>
        <row r="61">
          <cell r="D61">
            <v>79</v>
          </cell>
        </row>
        <row r="62">
          <cell r="D62">
            <v>80</v>
          </cell>
        </row>
        <row r="63">
          <cell r="D63">
            <v>81</v>
          </cell>
        </row>
        <row r="64">
          <cell r="D64">
            <v>82</v>
          </cell>
        </row>
        <row r="65">
          <cell r="D65">
            <v>83</v>
          </cell>
        </row>
        <row r="66">
          <cell r="D66">
            <v>84</v>
          </cell>
        </row>
        <row r="67">
          <cell r="D67">
            <v>85</v>
          </cell>
        </row>
        <row r="68">
          <cell r="D68">
            <v>86</v>
          </cell>
        </row>
        <row r="69">
          <cell r="D69">
            <v>87</v>
          </cell>
        </row>
        <row r="70">
          <cell r="D70">
            <v>88</v>
          </cell>
        </row>
        <row r="71">
          <cell r="D71">
            <v>89</v>
          </cell>
        </row>
        <row r="72">
          <cell r="D72">
            <v>90</v>
          </cell>
        </row>
        <row r="73">
          <cell r="D73">
            <v>91</v>
          </cell>
        </row>
        <row r="74">
          <cell r="D74">
            <v>92</v>
          </cell>
        </row>
        <row r="75">
          <cell r="D75">
            <v>93</v>
          </cell>
        </row>
        <row r="76">
          <cell r="D76">
            <v>94</v>
          </cell>
        </row>
        <row r="77">
          <cell r="D77">
            <v>95</v>
          </cell>
        </row>
        <row r="78">
          <cell r="D78">
            <v>96</v>
          </cell>
        </row>
        <row r="79">
          <cell r="D79">
            <v>97</v>
          </cell>
        </row>
        <row r="80">
          <cell r="D80">
            <v>98</v>
          </cell>
        </row>
        <row r="81">
          <cell r="D81">
            <v>99</v>
          </cell>
        </row>
        <row r="82">
          <cell r="D82">
            <v>100</v>
          </cell>
        </row>
        <row r="83">
          <cell r="D83">
            <v>101</v>
          </cell>
        </row>
        <row r="84">
          <cell r="D84">
            <v>102</v>
          </cell>
        </row>
        <row r="85">
          <cell r="D85">
            <v>103</v>
          </cell>
        </row>
        <row r="86">
          <cell r="D86">
            <v>104</v>
          </cell>
        </row>
        <row r="87">
          <cell r="D87">
            <v>107</v>
          </cell>
        </row>
        <row r="88">
          <cell r="D88">
            <v>108</v>
          </cell>
        </row>
        <row r="89">
          <cell r="D89">
            <v>109</v>
          </cell>
        </row>
        <row r="90">
          <cell r="D90">
            <v>110</v>
          </cell>
        </row>
        <row r="91">
          <cell r="D91">
            <v>111</v>
          </cell>
        </row>
        <row r="92">
          <cell r="D92">
            <v>112</v>
          </cell>
        </row>
        <row r="93">
          <cell r="D93">
            <v>113</v>
          </cell>
        </row>
        <row r="94">
          <cell r="D94">
            <v>114</v>
          </cell>
        </row>
        <row r="95">
          <cell r="D95">
            <v>115</v>
          </cell>
        </row>
        <row r="96">
          <cell r="D96">
            <v>116</v>
          </cell>
        </row>
        <row r="97">
          <cell r="D97">
            <v>117</v>
          </cell>
        </row>
        <row r="98">
          <cell r="D98">
            <v>118</v>
          </cell>
        </row>
        <row r="99">
          <cell r="D99">
            <v>119</v>
          </cell>
        </row>
        <row r="100">
          <cell r="D100">
            <v>120</v>
          </cell>
        </row>
        <row r="101">
          <cell r="D101">
            <v>121</v>
          </cell>
        </row>
        <row r="102">
          <cell r="D102">
            <v>122</v>
          </cell>
        </row>
        <row r="103">
          <cell r="D103">
            <v>123</v>
          </cell>
        </row>
        <row r="104">
          <cell r="D104">
            <v>124</v>
          </cell>
        </row>
        <row r="105">
          <cell r="D105">
            <v>125</v>
          </cell>
        </row>
        <row r="106">
          <cell r="D106">
            <v>126</v>
          </cell>
        </row>
        <row r="107">
          <cell r="D107">
            <v>127</v>
          </cell>
        </row>
        <row r="108">
          <cell r="D108">
            <v>128</v>
          </cell>
        </row>
        <row r="109">
          <cell r="D109" t="str">
            <v>103A</v>
          </cell>
        </row>
        <row r="110">
          <cell r="D110" t="str">
            <v>103B</v>
          </cell>
        </row>
        <row r="111">
          <cell r="D111" t="str">
            <v>103C</v>
          </cell>
        </row>
        <row r="112">
          <cell r="D112" t="str">
            <v>103D</v>
          </cell>
        </row>
        <row r="113">
          <cell r="D113" t="str">
            <v>103E</v>
          </cell>
        </row>
        <row r="114">
          <cell r="D114" t="str">
            <v>107A</v>
          </cell>
        </row>
        <row r="115">
          <cell r="D115" t="str">
            <v>107B</v>
          </cell>
        </row>
        <row r="116">
          <cell r="D116" t="str">
            <v>107C</v>
          </cell>
        </row>
        <row r="117">
          <cell r="D117" t="str">
            <v>107D</v>
          </cell>
        </row>
        <row r="118">
          <cell r="D118" t="str">
            <v>107E</v>
          </cell>
        </row>
        <row r="119">
          <cell r="D119" t="str">
            <v>114A</v>
          </cell>
        </row>
        <row r="120">
          <cell r="D120" t="str">
            <v>114B</v>
          </cell>
        </row>
        <row r="121">
          <cell r="D121" t="str">
            <v>114C</v>
          </cell>
        </row>
        <row r="122">
          <cell r="D122" t="str">
            <v>127A</v>
          </cell>
        </row>
        <row r="123">
          <cell r="D123" t="str">
            <v>127B</v>
          </cell>
        </row>
        <row r="124">
          <cell r="D124" t="str">
            <v>127C</v>
          </cell>
        </row>
        <row r="125">
          <cell r="D125" t="str">
            <v>127D</v>
          </cell>
        </row>
        <row r="126">
          <cell r="D126" t="str">
            <v>18A</v>
          </cell>
        </row>
        <row r="127">
          <cell r="D127" t="str">
            <v>19A</v>
          </cell>
        </row>
        <row r="128">
          <cell r="D128" t="str">
            <v>24A</v>
          </cell>
        </row>
        <row r="129">
          <cell r="D129" t="str">
            <v>24B</v>
          </cell>
        </row>
        <row r="130">
          <cell r="D130" t="str">
            <v>24C</v>
          </cell>
        </row>
        <row r="131">
          <cell r="D131" t="str">
            <v>24D</v>
          </cell>
        </row>
        <row r="132">
          <cell r="D132" t="str">
            <v>27A</v>
          </cell>
        </row>
        <row r="133">
          <cell r="D133" t="str">
            <v>31A</v>
          </cell>
        </row>
        <row r="134">
          <cell r="D134" t="str">
            <v>32A</v>
          </cell>
        </row>
        <row r="135">
          <cell r="D135" t="str">
            <v>32B</v>
          </cell>
        </row>
        <row r="136">
          <cell r="D136" t="str">
            <v>34A</v>
          </cell>
        </row>
        <row r="137">
          <cell r="D137" t="str">
            <v>36A</v>
          </cell>
        </row>
        <row r="138">
          <cell r="D138" t="str">
            <v>37A</v>
          </cell>
        </row>
        <row r="139">
          <cell r="D139" t="str">
            <v>4-01</v>
          </cell>
        </row>
        <row r="140">
          <cell r="D140" t="str">
            <v>4-02</v>
          </cell>
        </row>
        <row r="141">
          <cell r="D141" t="str">
            <v>4-03</v>
          </cell>
        </row>
        <row r="142">
          <cell r="D142" t="str">
            <v>4-04</v>
          </cell>
        </row>
        <row r="143">
          <cell r="D143" t="str">
            <v>4-05</v>
          </cell>
        </row>
        <row r="144">
          <cell r="D144" t="str">
            <v>4-06</v>
          </cell>
        </row>
        <row r="145">
          <cell r="D145" t="str">
            <v>4-07</v>
          </cell>
        </row>
        <row r="146">
          <cell r="D146" t="str">
            <v>4-08</v>
          </cell>
        </row>
        <row r="147">
          <cell r="D147" t="str">
            <v>4-09</v>
          </cell>
        </row>
        <row r="148">
          <cell r="D148" t="str">
            <v>4-10</v>
          </cell>
        </row>
        <row r="149">
          <cell r="D149" t="str">
            <v>4-11</v>
          </cell>
        </row>
        <row r="150">
          <cell r="D150" t="str">
            <v>4-12</v>
          </cell>
        </row>
        <row r="151">
          <cell r="D151" t="str">
            <v>4-13</v>
          </cell>
        </row>
        <row r="152">
          <cell r="D152" t="str">
            <v>4-14</v>
          </cell>
        </row>
        <row r="153">
          <cell r="D153" t="str">
            <v>4-15</v>
          </cell>
        </row>
        <row r="154">
          <cell r="D154" t="str">
            <v>4-16</v>
          </cell>
        </row>
        <row r="155">
          <cell r="D155" t="str">
            <v>4-17</v>
          </cell>
        </row>
        <row r="156">
          <cell r="D156" t="str">
            <v>4-18</v>
          </cell>
        </row>
        <row r="157">
          <cell r="D157" t="str">
            <v>4-19</v>
          </cell>
        </row>
        <row r="158">
          <cell r="D158" t="str">
            <v>4-20</v>
          </cell>
        </row>
        <row r="159">
          <cell r="D159" t="str">
            <v>4-21</v>
          </cell>
        </row>
        <row r="160">
          <cell r="D160" t="str">
            <v>4-22</v>
          </cell>
        </row>
        <row r="161">
          <cell r="D161" t="str">
            <v>4-23</v>
          </cell>
        </row>
        <row r="162">
          <cell r="D162" t="str">
            <v>52A</v>
          </cell>
        </row>
        <row r="163">
          <cell r="D163" t="str">
            <v>55A</v>
          </cell>
        </row>
        <row r="164">
          <cell r="D164" t="str">
            <v>57A</v>
          </cell>
        </row>
        <row r="165">
          <cell r="D165" t="str">
            <v>58A</v>
          </cell>
        </row>
        <row r="166">
          <cell r="D166" t="str">
            <v>72A</v>
          </cell>
        </row>
        <row r="167">
          <cell r="D167" t="str">
            <v>73A</v>
          </cell>
        </row>
        <row r="168">
          <cell r="D168" t="str">
            <v>73B</v>
          </cell>
        </row>
        <row r="169">
          <cell r="D169" t="str">
            <v>76A</v>
          </cell>
        </row>
        <row r="170">
          <cell r="D170" t="str">
            <v>76B</v>
          </cell>
        </row>
        <row r="171">
          <cell r="D171" t="str">
            <v>78A</v>
          </cell>
        </row>
        <row r="172">
          <cell r="D172" t="str">
            <v>84A</v>
          </cell>
        </row>
        <row r="173">
          <cell r="D173" t="str">
            <v>84B</v>
          </cell>
        </row>
        <row r="174">
          <cell r="D174" t="str">
            <v>9-01C</v>
          </cell>
        </row>
        <row r="175">
          <cell r="D175" t="str">
            <v>9-02</v>
          </cell>
        </row>
        <row r="176">
          <cell r="D176" t="str">
            <v>9-02A</v>
          </cell>
        </row>
        <row r="177">
          <cell r="D177" t="str">
            <v>9-03</v>
          </cell>
        </row>
        <row r="178">
          <cell r="D178" t="str">
            <v>9-04</v>
          </cell>
        </row>
        <row r="179">
          <cell r="D179" t="str">
            <v>9-05</v>
          </cell>
        </row>
        <row r="180">
          <cell r="D180" t="str">
            <v>9-06</v>
          </cell>
        </row>
        <row r="181">
          <cell r="D181" t="str">
            <v>9-07</v>
          </cell>
        </row>
        <row r="182">
          <cell r="D182" t="str">
            <v>9-08</v>
          </cell>
        </row>
        <row r="183">
          <cell r="D183" t="str">
            <v>9-09</v>
          </cell>
        </row>
        <row r="184">
          <cell r="D184" t="str">
            <v>9-10</v>
          </cell>
        </row>
        <row r="185">
          <cell r="D185" t="str">
            <v>9-11</v>
          </cell>
        </row>
        <row r="186">
          <cell r="D186" t="str">
            <v>9-12</v>
          </cell>
        </row>
        <row r="187">
          <cell r="D187" t="str">
            <v>9-13</v>
          </cell>
        </row>
        <row r="188">
          <cell r="D188" t="str">
            <v>9-14</v>
          </cell>
        </row>
        <row r="189">
          <cell r="D189" t="str">
            <v>9-15</v>
          </cell>
        </row>
        <row r="190">
          <cell r="D190" t="str">
            <v>9-16</v>
          </cell>
        </row>
        <row r="191">
          <cell r="D191" t="str">
            <v>9-17</v>
          </cell>
        </row>
        <row r="192">
          <cell r="D192" t="str">
            <v>9-18</v>
          </cell>
        </row>
        <row r="193">
          <cell r="D193" t="str">
            <v>9-19</v>
          </cell>
        </row>
        <row r="194">
          <cell r="D194" t="str">
            <v>9-20</v>
          </cell>
        </row>
        <row r="195">
          <cell r="D195" t="str">
            <v>9-21</v>
          </cell>
        </row>
        <row r="196">
          <cell r="D196" t="str">
            <v>9-22</v>
          </cell>
        </row>
        <row r="197">
          <cell r="D197" t="str">
            <v>9-23</v>
          </cell>
        </row>
        <row r="198">
          <cell r="D198" t="str">
            <v>9-24</v>
          </cell>
        </row>
        <row r="199">
          <cell r="D199" t="str">
            <v>9-25</v>
          </cell>
        </row>
        <row r="200">
          <cell r="D200" t="str">
            <v>9-26</v>
          </cell>
        </row>
        <row r="201">
          <cell r="D201" t="str">
            <v>9-27</v>
          </cell>
        </row>
        <row r="202">
          <cell r="D202" t="str">
            <v>9-28</v>
          </cell>
        </row>
        <row r="203">
          <cell r="D203" t="str">
            <v>9-29</v>
          </cell>
        </row>
        <row r="204">
          <cell r="D204" t="str">
            <v>92A</v>
          </cell>
        </row>
        <row r="205">
          <cell r="D205" t="str">
            <v>92B</v>
          </cell>
        </row>
        <row r="206">
          <cell r="D206" t="str">
            <v>92C</v>
          </cell>
        </row>
        <row r="207">
          <cell r="D207" t="str">
            <v>9-30</v>
          </cell>
        </row>
        <row r="208">
          <cell r="D208" t="str">
            <v>9-31</v>
          </cell>
        </row>
        <row r="209">
          <cell r="D209" t="str">
            <v>9-32</v>
          </cell>
        </row>
        <row r="210">
          <cell r="D210" t="str">
            <v>9-33</v>
          </cell>
        </row>
        <row r="211">
          <cell r="D211" t="str">
            <v>9-34</v>
          </cell>
        </row>
        <row r="212">
          <cell r="D212" t="str">
            <v>9-35</v>
          </cell>
        </row>
        <row r="213">
          <cell r="D213" t="str">
            <v>9-36</v>
          </cell>
        </row>
        <row r="214">
          <cell r="D214" t="str">
            <v>9-37</v>
          </cell>
        </row>
        <row r="215">
          <cell r="D215" t="str">
            <v>9-38</v>
          </cell>
        </row>
        <row r="216">
          <cell r="D216" t="str">
            <v>9-39</v>
          </cell>
        </row>
        <row r="217">
          <cell r="D217" t="str">
            <v>96A</v>
          </cell>
        </row>
        <row r="218">
          <cell r="D218" t="str">
            <v>96B</v>
          </cell>
        </row>
        <row r="219">
          <cell r="D219" t="str">
            <v>96C</v>
          </cell>
        </row>
        <row r="220">
          <cell r="D220" t="str">
            <v>96D</v>
          </cell>
        </row>
        <row r="221">
          <cell r="D221" t="str">
            <v>MO-01</v>
          </cell>
        </row>
        <row r="222">
          <cell r="D222" t="str">
            <v>MO-02</v>
          </cell>
        </row>
        <row r="223">
          <cell r="D223" t="str">
            <v>MO-03</v>
          </cell>
        </row>
        <row r="224">
          <cell r="D224" t="str">
            <v>MO-04</v>
          </cell>
        </row>
        <row r="225">
          <cell r="D225" t="str">
            <v>MO-05</v>
          </cell>
        </row>
        <row r="226">
          <cell r="D226" t="str">
            <v>MO-06</v>
          </cell>
        </row>
        <row r="227">
          <cell r="D227" t="str">
            <v>MO-07</v>
          </cell>
        </row>
        <row r="228">
          <cell r="D228" t="str">
            <v>MO-08</v>
          </cell>
        </row>
        <row r="229">
          <cell r="D229" t="str">
            <v>MO-09</v>
          </cell>
        </row>
        <row r="230">
          <cell r="D230" t="str">
            <v>MO-10</v>
          </cell>
        </row>
        <row r="231">
          <cell r="D231" t="str">
            <v>MO-11</v>
          </cell>
        </row>
        <row r="232">
          <cell r="D232" t="str">
            <v>MO-12</v>
          </cell>
        </row>
        <row r="233">
          <cell r="D233" t="str">
            <v>MO-13</v>
          </cell>
        </row>
        <row r="234">
          <cell r="D234" t="str">
            <v>MO-14</v>
          </cell>
        </row>
        <row r="235">
          <cell r="D235" t="str">
            <v>MO-15</v>
          </cell>
        </row>
        <row r="236">
          <cell r="D236" t="str">
            <v>MO-16</v>
          </cell>
        </row>
        <row r="237">
          <cell r="D237" t="str">
            <v>MO-17</v>
          </cell>
        </row>
        <row r="238">
          <cell r="D238" t="str">
            <v>MO-18</v>
          </cell>
        </row>
        <row r="239">
          <cell r="D239" t="str">
            <v>MO-19</v>
          </cell>
        </row>
        <row r="240">
          <cell r="D240" t="str">
            <v>MO-20</v>
          </cell>
        </row>
        <row r="241">
          <cell r="D241" t="str">
            <v>MO-21</v>
          </cell>
        </row>
        <row r="242">
          <cell r="D242" t="str">
            <v>MO-22</v>
          </cell>
        </row>
        <row r="243">
          <cell r="D243" t="str">
            <v>MO-23</v>
          </cell>
        </row>
        <row r="244">
          <cell r="D244" t="str">
            <v>MO-24</v>
          </cell>
        </row>
        <row r="245">
          <cell r="D245" t="str">
            <v>MO-25</v>
          </cell>
        </row>
        <row r="246">
          <cell r="D246" t="str">
            <v>MO-26</v>
          </cell>
        </row>
        <row r="247">
          <cell r="D247" t="str">
            <v>MO-27</v>
          </cell>
        </row>
        <row r="248">
          <cell r="D248" t="str">
            <v>MO-28</v>
          </cell>
        </row>
        <row r="249">
          <cell r="D249" t="str">
            <v>MO-29</v>
          </cell>
        </row>
        <row r="250">
          <cell r="D250" t="str">
            <v>S-01</v>
          </cell>
        </row>
        <row r="251">
          <cell r="D251" t="str">
            <v>S-02</v>
          </cell>
        </row>
        <row r="252">
          <cell r="D252" t="str">
            <v>S-03</v>
          </cell>
        </row>
        <row r="253">
          <cell r="D253" t="str">
            <v>S-04</v>
          </cell>
        </row>
        <row r="254">
          <cell r="D254" t="str">
            <v>S-05</v>
          </cell>
        </row>
        <row r="255">
          <cell r="D255" t="str">
            <v>S-06</v>
          </cell>
        </row>
        <row r="256">
          <cell r="D256" t="str">
            <v>S-07</v>
          </cell>
        </row>
        <row r="257">
          <cell r="D257" t="str">
            <v>S-08</v>
          </cell>
        </row>
        <row r="258">
          <cell r="D258" t="str">
            <v>S-09</v>
          </cell>
        </row>
        <row r="259">
          <cell r="D259" t="str">
            <v>S-10</v>
          </cell>
        </row>
        <row r="260">
          <cell r="D260" t="str">
            <v>S-11</v>
          </cell>
        </row>
        <row r="261">
          <cell r="D261" t="str">
            <v>S-12</v>
          </cell>
        </row>
        <row r="262">
          <cell r="D262" t="str">
            <v>S-13</v>
          </cell>
        </row>
        <row r="263">
          <cell r="D263" t="str">
            <v>S-14</v>
          </cell>
        </row>
        <row r="264">
          <cell r="D264" t="str">
            <v>S-15</v>
          </cell>
        </row>
        <row r="265">
          <cell r="D265" t="str">
            <v>S-16</v>
          </cell>
        </row>
        <row r="266">
          <cell r="D266" t="str">
            <v>S-17</v>
          </cell>
        </row>
        <row r="267">
          <cell r="D267" t="str">
            <v>S-18</v>
          </cell>
        </row>
        <row r="268">
          <cell r="D268" t="str">
            <v>S-19</v>
          </cell>
        </row>
        <row r="269">
          <cell r="D269" t="str">
            <v>S-20</v>
          </cell>
        </row>
        <row r="270">
          <cell r="D270" t="str">
            <v>S-21</v>
          </cell>
        </row>
        <row r="271">
          <cell r="D271" t="str">
            <v>S-22</v>
          </cell>
        </row>
        <row r="272">
          <cell r="D272" t="str">
            <v>S-23</v>
          </cell>
        </row>
        <row r="273">
          <cell r="D273" t="str">
            <v>S-24</v>
          </cell>
        </row>
        <row r="274">
          <cell r="D274" t="str">
            <v>S-25</v>
          </cell>
        </row>
        <row r="275">
          <cell r="D275" t="str">
            <v>S-26</v>
          </cell>
        </row>
        <row r="276">
          <cell r="D276" t="str">
            <v>S-27</v>
          </cell>
        </row>
        <row r="277">
          <cell r="D277" t="str">
            <v>S-28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B9" t="str">
            <v>II</v>
          </cell>
        </row>
        <row r="10">
          <cell r="B10">
            <v>201</v>
          </cell>
        </row>
        <row r="11">
          <cell r="B11">
            <v>202</v>
          </cell>
        </row>
        <row r="12">
          <cell r="B12">
            <v>214</v>
          </cell>
        </row>
        <row r="13">
          <cell r="B13">
            <v>215</v>
          </cell>
        </row>
        <row r="14">
          <cell r="B14">
            <v>216</v>
          </cell>
        </row>
        <row r="15">
          <cell r="B15">
            <v>217</v>
          </cell>
        </row>
        <row r="16">
          <cell r="B16">
            <v>219</v>
          </cell>
        </row>
        <row r="17">
          <cell r="B17">
            <v>221</v>
          </cell>
        </row>
        <row r="18">
          <cell r="B18">
            <v>222</v>
          </cell>
        </row>
        <row r="19">
          <cell r="B19">
            <v>223</v>
          </cell>
        </row>
        <row r="20">
          <cell r="B20">
            <v>224</v>
          </cell>
        </row>
        <row r="21">
          <cell r="B21">
            <v>231</v>
          </cell>
        </row>
        <row r="22">
          <cell r="B22" t="str">
            <v>III</v>
          </cell>
        </row>
        <row r="23">
          <cell r="B23">
            <v>302</v>
          </cell>
        </row>
        <row r="24">
          <cell r="B24">
            <v>304</v>
          </cell>
        </row>
        <row r="25">
          <cell r="B25">
            <v>305</v>
          </cell>
        </row>
        <row r="26">
          <cell r="B26">
            <v>306</v>
          </cell>
        </row>
        <row r="27">
          <cell r="B27">
            <v>321</v>
          </cell>
        </row>
        <row r="28">
          <cell r="B28">
            <v>322</v>
          </cell>
        </row>
        <row r="29">
          <cell r="B29">
            <v>323</v>
          </cell>
        </row>
        <row r="30">
          <cell r="B30">
            <v>324</v>
          </cell>
        </row>
        <row r="31">
          <cell r="B31">
            <v>325</v>
          </cell>
        </row>
        <row r="32">
          <cell r="B32">
            <v>327</v>
          </cell>
        </row>
        <row r="33">
          <cell r="B33">
            <v>328</v>
          </cell>
        </row>
        <row r="34">
          <cell r="B34">
            <v>330</v>
          </cell>
        </row>
        <row r="35">
          <cell r="B35">
            <v>333</v>
          </cell>
        </row>
        <row r="36">
          <cell r="B36">
            <v>336</v>
          </cell>
        </row>
        <row r="37">
          <cell r="B37">
            <v>341</v>
          </cell>
        </row>
        <row r="38">
          <cell r="B38">
            <v>345</v>
          </cell>
        </row>
        <row r="39">
          <cell r="B39">
            <v>348</v>
          </cell>
        </row>
        <row r="40">
          <cell r="B40">
            <v>349</v>
          </cell>
        </row>
        <row r="41">
          <cell r="B41">
            <v>351</v>
          </cell>
        </row>
        <row r="42">
          <cell r="B42">
            <v>352</v>
          </cell>
        </row>
        <row r="43">
          <cell r="B43">
            <v>353</v>
          </cell>
        </row>
        <row r="44">
          <cell r="B44">
            <v>357</v>
          </cell>
        </row>
        <row r="45">
          <cell r="B45">
            <v>361</v>
          </cell>
        </row>
        <row r="46">
          <cell r="B46">
            <v>365</v>
          </cell>
        </row>
        <row r="47">
          <cell r="B47">
            <v>369</v>
          </cell>
        </row>
        <row r="48">
          <cell r="B48">
            <v>373</v>
          </cell>
        </row>
        <row r="49">
          <cell r="B49">
            <v>377</v>
          </cell>
        </row>
        <row r="50">
          <cell r="B50">
            <v>378</v>
          </cell>
        </row>
        <row r="51">
          <cell r="B51">
            <v>380</v>
          </cell>
        </row>
        <row r="52">
          <cell r="B52">
            <v>381</v>
          </cell>
        </row>
        <row r="53">
          <cell r="B53">
            <v>385</v>
          </cell>
        </row>
        <row r="54">
          <cell r="B54">
            <v>386</v>
          </cell>
        </row>
        <row r="55">
          <cell r="B55">
            <v>387</v>
          </cell>
        </row>
        <row r="56">
          <cell r="B56">
            <v>389</v>
          </cell>
        </row>
        <row r="57">
          <cell r="B57">
            <v>393</v>
          </cell>
        </row>
        <row r="58">
          <cell r="B58">
            <v>395</v>
          </cell>
        </row>
        <row r="59">
          <cell r="B59">
            <v>397</v>
          </cell>
        </row>
        <row r="60">
          <cell r="B60">
            <v>401</v>
          </cell>
        </row>
        <row r="61">
          <cell r="B61">
            <v>461</v>
          </cell>
        </row>
        <row r="62">
          <cell r="B62">
            <v>462</v>
          </cell>
        </row>
        <row r="63">
          <cell r="B63">
            <v>463</v>
          </cell>
        </row>
        <row r="64">
          <cell r="B64">
            <v>464</v>
          </cell>
        </row>
        <row r="65">
          <cell r="B65">
            <v>465</v>
          </cell>
        </row>
        <row r="66">
          <cell r="B66">
            <v>466</v>
          </cell>
        </row>
        <row r="67">
          <cell r="B67">
            <v>467</v>
          </cell>
        </row>
        <row r="68">
          <cell r="B68">
            <v>522</v>
          </cell>
        </row>
        <row r="69">
          <cell r="B69">
            <v>523</v>
          </cell>
        </row>
        <row r="70">
          <cell r="B70">
            <v>524</v>
          </cell>
        </row>
        <row r="71">
          <cell r="B71">
            <v>525</v>
          </cell>
        </row>
        <row r="72">
          <cell r="B72">
            <v>526</v>
          </cell>
        </row>
        <row r="73">
          <cell r="B73">
            <v>527</v>
          </cell>
        </row>
        <row r="74">
          <cell r="B74">
            <v>528</v>
          </cell>
        </row>
        <row r="75">
          <cell r="B75">
            <v>529</v>
          </cell>
        </row>
        <row r="76">
          <cell r="B76">
            <v>530</v>
          </cell>
        </row>
        <row r="77">
          <cell r="B77">
            <v>531</v>
          </cell>
        </row>
        <row r="78">
          <cell r="B78">
            <v>532</v>
          </cell>
        </row>
        <row r="79">
          <cell r="B79">
            <v>533</v>
          </cell>
        </row>
        <row r="80">
          <cell r="B80">
            <v>534</v>
          </cell>
        </row>
        <row r="81">
          <cell r="B81">
            <v>535</v>
          </cell>
        </row>
        <row r="82">
          <cell r="B82">
            <v>536</v>
          </cell>
        </row>
        <row r="83">
          <cell r="B83">
            <v>537</v>
          </cell>
        </row>
        <row r="84">
          <cell r="B84">
            <v>538</v>
          </cell>
        </row>
        <row r="85">
          <cell r="B85">
            <v>539</v>
          </cell>
        </row>
        <row r="86">
          <cell r="B86">
            <v>568</v>
          </cell>
        </row>
        <row r="87">
          <cell r="B87">
            <v>569</v>
          </cell>
        </row>
        <row r="88">
          <cell r="B88">
            <v>570</v>
          </cell>
        </row>
        <row r="89">
          <cell r="B89">
            <v>571</v>
          </cell>
        </row>
        <row r="90">
          <cell r="B90">
            <v>572</v>
          </cell>
        </row>
        <row r="91">
          <cell r="B91">
            <v>573</v>
          </cell>
        </row>
        <row r="92">
          <cell r="B92">
            <v>574</v>
          </cell>
        </row>
        <row r="93">
          <cell r="B93">
            <v>575</v>
          </cell>
        </row>
        <row r="94">
          <cell r="B94">
            <v>576</v>
          </cell>
        </row>
        <row r="95">
          <cell r="B95">
            <v>577</v>
          </cell>
        </row>
        <row r="96">
          <cell r="B96">
            <v>578</v>
          </cell>
        </row>
        <row r="97">
          <cell r="B97">
            <v>579</v>
          </cell>
        </row>
        <row r="98">
          <cell r="B98">
            <v>580</v>
          </cell>
        </row>
        <row r="99">
          <cell r="B99">
            <v>581</v>
          </cell>
        </row>
        <row r="100">
          <cell r="B100">
            <v>582</v>
          </cell>
        </row>
        <row r="101">
          <cell r="B101">
            <v>583</v>
          </cell>
        </row>
        <row r="102">
          <cell r="B102">
            <v>584</v>
          </cell>
        </row>
        <row r="103">
          <cell r="B103" t="str">
            <v>IV</v>
          </cell>
        </row>
        <row r="104">
          <cell r="B104">
            <v>602</v>
          </cell>
        </row>
        <row r="105">
          <cell r="B105">
            <v>604</v>
          </cell>
        </row>
        <row r="106">
          <cell r="B106">
            <v>605</v>
          </cell>
        </row>
        <row r="107">
          <cell r="B107">
            <v>606</v>
          </cell>
        </row>
        <row r="108">
          <cell r="B108">
            <v>621</v>
          </cell>
        </row>
        <row r="109">
          <cell r="B109">
            <v>622</v>
          </cell>
        </row>
        <row r="110">
          <cell r="B110">
            <v>623</v>
          </cell>
        </row>
        <row r="111">
          <cell r="B111">
            <v>624</v>
          </cell>
        </row>
        <row r="112">
          <cell r="B112">
            <v>625</v>
          </cell>
        </row>
        <row r="113">
          <cell r="B113">
            <v>627</v>
          </cell>
        </row>
        <row r="114">
          <cell r="B114">
            <v>628</v>
          </cell>
        </row>
        <row r="115">
          <cell r="B115">
            <v>630</v>
          </cell>
        </row>
        <row r="116">
          <cell r="B116">
            <v>633</v>
          </cell>
        </row>
        <row r="117">
          <cell r="B117">
            <v>636</v>
          </cell>
        </row>
        <row r="118">
          <cell r="B118">
            <v>641</v>
          </cell>
        </row>
        <row r="119">
          <cell r="B119">
            <v>645</v>
          </cell>
        </row>
        <row r="120">
          <cell r="B120">
            <v>648</v>
          </cell>
        </row>
        <row r="121">
          <cell r="B121">
            <v>649</v>
          </cell>
        </row>
        <row r="122">
          <cell r="B122">
            <v>651</v>
          </cell>
        </row>
        <row r="123">
          <cell r="B123">
            <v>652</v>
          </cell>
        </row>
        <row r="124">
          <cell r="B124">
            <v>653</v>
          </cell>
        </row>
        <row r="125">
          <cell r="B125">
            <v>657</v>
          </cell>
        </row>
        <row r="126">
          <cell r="B126">
            <v>661</v>
          </cell>
        </row>
        <row r="127">
          <cell r="B127">
            <v>665</v>
          </cell>
        </row>
        <row r="128">
          <cell r="B128">
            <v>669</v>
          </cell>
        </row>
        <row r="129">
          <cell r="B129">
            <v>673</v>
          </cell>
        </row>
        <row r="130">
          <cell r="B130">
            <v>677</v>
          </cell>
        </row>
        <row r="131">
          <cell r="B131">
            <v>678</v>
          </cell>
        </row>
        <row r="132">
          <cell r="B132">
            <v>680</v>
          </cell>
        </row>
        <row r="133">
          <cell r="B133">
            <v>681</v>
          </cell>
        </row>
        <row r="134">
          <cell r="B134">
            <v>685</v>
          </cell>
        </row>
        <row r="135">
          <cell r="B135">
            <v>686</v>
          </cell>
        </row>
        <row r="136">
          <cell r="B136">
            <v>687</v>
          </cell>
        </row>
        <row r="137">
          <cell r="B137">
            <v>689</v>
          </cell>
        </row>
        <row r="138">
          <cell r="B138">
            <v>693</v>
          </cell>
        </row>
        <row r="139">
          <cell r="B139">
            <v>695</v>
          </cell>
        </row>
        <row r="140">
          <cell r="B140">
            <v>697</v>
          </cell>
        </row>
        <row r="141">
          <cell r="B141">
            <v>701</v>
          </cell>
        </row>
        <row r="142">
          <cell r="B142">
            <v>761</v>
          </cell>
        </row>
        <row r="143">
          <cell r="B143">
            <v>762</v>
          </cell>
        </row>
        <row r="144">
          <cell r="B144">
            <v>763</v>
          </cell>
        </row>
        <row r="145">
          <cell r="B145">
            <v>764</v>
          </cell>
        </row>
        <row r="146">
          <cell r="B146">
            <v>765</v>
          </cell>
        </row>
        <row r="147">
          <cell r="B147">
            <v>766</v>
          </cell>
        </row>
        <row r="148">
          <cell r="B148">
            <v>767</v>
          </cell>
        </row>
        <row r="149">
          <cell r="B149">
            <v>822</v>
          </cell>
        </row>
        <row r="150">
          <cell r="B150">
            <v>823</v>
          </cell>
        </row>
        <row r="151">
          <cell r="B151">
            <v>824</v>
          </cell>
        </row>
        <row r="152">
          <cell r="B152">
            <v>825</v>
          </cell>
        </row>
        <row r="153">
          <cell r="B153">
            <v>826</v>
          </cell>
        </row>
        <row r="154">
          <cell r="B154">
            <v>827</v>
          </cell>
        </row>
        <row r="155">
          <cell r="B155">
            <v>828</v>
          </cell>
        </row>
        <row r="156">
          <cell r="B156">
            <v>829</v>
          </cell>
        </row>
        <row r="157">
          <cell r="B157">
            <v>830</v>
          </cell>
        </row>
        <row r="158">
          <cell r="B158">
            <v>831</v>
          </cell>
        </row>
        <row r="159">
          <cell r="B159">
            <v>832</v>
          </cell>
        </row>
        <row r="160">
          <cell r="B160">
            <v>833</v>
          </cell>
        </row>
        <row r="161">
          <cell r="B161">
            <v>834</v>
          </cell>
        </row>
        <row r="162">
          <cell r="B162">
            <v>835</v>
          </cell>
        </row>
        <row r="163">
          <cell r="B163">
            <v>836</v>
          </cell>
        </row>
        <row r="164">
          <cell r="B164">
            <v>837</v>
          </cell>
        </row>
        <row r="165">
          <cell r="B165">
            <v>838</v>
          </cell>
        </row>
        <row r="166">
          <cell r="B166">
            <v>839</v>
          </cell>
        </row>
        <row r="167">
          <cell r="B167" t="str">
            <v>V</v>
          </cell>
        </row>
        <row r="168">
          <cell r="B168">
            <v>901</v>
          </cell>
        </row>
        <row r="169">
          <cell r="B169">
            <v>902</v>
          </cell>
        </row>
        <row r="170">
          <cell r="B170">
            <v>904</v>
          </cell>
        </row>
        <row r="171">
          <cell r="B171">
            <v>905</v>
          </cell>
        </row>
        <row r="172">
          <cell r="B172">
            <v>906</v>
          </cell>
        </row>
        <row r="173">
          <cell r="B173">
            <v>907</v>
          </cell>
        </row>
        <row r="174">
          <cell r="B174">
            <v>908</v>
          </cell>
        </row>
        <row r="175">
          <cell r="B175">
            <v>911</v>
          </cell>
        </row>
        <row r="176">
          <cell r="B176">
            <v>912</v>
          </cell>
        </row>
        <row r="177">
          <cell r="B177">
            <v>913</v>
          </cell>
        </row>
        <row r="178">
          <cell r="B178">
            <v>914</v>
          </cell>
        </row>
        <row r="179">
          <cell r="B179">
            <v>915</v>
          </cell>
        </row>
        <row r="180">
          <cell r="B180">
            <v>916</v>
          </cell>
        </row>
        <row r="181">
          <cell r="B181">
            <v>917</v>
          </cell>
        </row>
        <row r="182">
          <cell r="B182">
            <v>918</v>
          </cell>
        </row>
        <row r="183">
          <cell r="B183">
            <v>921</v>
          </cell>
        </row>
        <row r="184">
          <cell r="B184">
            <v>922</v>
          </cell>
        </row>
        <row r="185">
          <cell r="B185">
            <v>923</v>
          </cell>
        </row>
        <row r="186">
          <cell r="B186">
            <v>924</v>
          </cell>
        </row>
        <row r="187">
          <cell r="B187">
            <v>925</v>
          </cell>
        </row>
        <row r="188">
          <cell r="B188">
            <v>927</v>
          </cell>
        </row>
        <row r="189">
          <cell r="B189">
            <v>928</v>
          </cell>
        </row>
        <row r="190">
          <cell r="B190">
            <v>929</v>
          </cell>
        </row>
        <row r="191">
          <cell r="B191">
            <v>930</v>
          </cell>
        </row>
        <row r="192">
          <cell r="B192">
            <v>931</v>
          </cell>
        </row>
        <row r="193">
          <cell r="B193">
            <v>932</v>
          </cell>
        </row>
        <row r="194">
          <cell r="B194">
            <v>933</v>
          </cell>
        </row>
        <row r="195">
          <cell r="B195" t="str">
            <v>933A</v>
          </cell>
        </row>
        <row r="196">
          <cell r="B196">
            <v>934</v>
          </cell>
        </row>
        <row r="197">
          <cell r="B197">
            <v>935</v>
          </cell>
        </row>
        <row r="198">
          <cell r="B198">
            <v>936</v>
          </cell>
        </row>
        <row r="199">
          <cell r="B199">
            <v>937</v>
          </cell>
        </row>
        <row r="200">
          <cell r="B200">
            <v>938</v>
          </cell>
        </row>
        <row r="201">
          <cell r="B201">
            <v>939</v>
          </cell>
        </row>
        <row r="202">
          <cell r="B202">
            <v>940</v>
          </cell>
        </row>
        <row r="203">
          <cell r="B203">
            <v>941</v>
          </cell>
        </row>
        <row r="204">
          <cell r="B204">
            <v>942</v>
          </cell>
        </row>
        <row r="205">
          <cell r="B205" t="str">
            <v>942A</v>
          </cell>
        </row>
        <row r="206">
          <cell r="B206">
            <v>943</v>
          </cell>
        </row>
        <row r="207">
          <cell r="B207">
            <v>945</v>
          </cell>
        </row>
        <row r="208">
          <cell r="B208">
            <v>949</v>
          </cell>
        </row>
        <row r="209">
          <cell r="B209" t="str">
            <v>949A</v>
          </cell>
        </row>
        <row r="210">
          <cell r="B210" t="str">
            <v>949B</v>
          </cell>
        </row>
        <row r="211">
          <cell r="B211">
            <v>951</v>
          </cell>
        </row>
        <row r="212">
          <cell r="B212">
            <v>952</v>
          </cell>
        </row>
        <row r="213">
          <cell r="B213">
            <v>953</v>
          </cell>
        </row>
        <row r="214">
          <cell r="B214" t="str">
            <v>953A</v>
          </cell>
        </row>
        <row r="215">
          <cell r="B215" t="str">
            <v>953B</v>
          </cell>
        </row>
        <row r="216">
          <cell r="B216">
            <v>954</v>
          </cell>
        </row>
        <row r="217">
          <cell r="B217">
            <v>955</v>
          </cell>
        </row>
        <row r="218">
          <cell r="B218">
            <v>957</v>
          </cell>
        </row>
        <row r="219">
          <cell r="B219">
            <v>958</v>
          </cell>
        </row>
        <row r="220">
          <cell r="B220">
            <v>959</v>
          </cell>
        </row>
        <row r="221">
          <cell r="B221">
            <v>960</v>
          </cell>
        </row>
        <row r="222">
          <cell r="B222">
            <v>961</v>
          </cell>
        </row>
        <row r="223">
          <cell r="B223">
            <v>962</v>
          </cell>
        </row>
        <row r="224">
          <cell r="B224">
            <v>963</v>
          </cell>
        </row>
        <row r="225">
          <cell r="B225">
            <v>964</v>
          </cell>
        </row>
        <row r="226">
          <cell r="B226">
            <v>965</v>
          </cell>
        </row>
        <row r="227">
          <cell r="B227" t="str">
            <v>967C</v>
          </cell>
        </row>
        <row r="228">
          <cell r="B228" t="str">
            <v>967D</v>
          </cell>
        </row>
        <row r="229">
          <cell r="B229">
            <v>968</v>
          </cell>
        </row>
        <row r="230">
          <cell r="B230">
            <v>969</v>
          </cell>
        </row>
        <row r="231">
          <cell r="B231">
            <v>970</v>
          </cell>
        </row>
        <row r="232">
          <cell r="B232">
            <v>971</v>
          </cell>
        </row>
        <row r="233">
          <cell r="B233">
            <v>972</v>
          </cell>
        </row>
        <row r="234">
          <cell r="B234">
            <v>973</v>
          </cell>
        </row>
        <row r="235">
          <cell r="B235">
            <v>975</v>
          </cell>
        </row>
        <row r="236">
          <cell r="B236">
            <v>976</v>
          </cell>
        </row>
        <row r="237">
          <cell r="B237">
            <v>977</v>
          </cell>
        </row>
        <row r="238">
          <cell r="B238">
            <v>978</v>
          </cell>
        </row>
        <row r="239">
          <cell r="B239">
            <v>979</v>
          </cell>
        </row>
        <row r="240">
          <cell r="B240">
            <v>981</v>
          </cell>
        </row>
        <row r="241">
          <cell r="B241">
            <v>982</v>
          </cell>
        </row>
        <row r="242">
          <cell r="B242">
            <v>983</v>
          </cell>
        </row>
        <row r="243">
          <cell r="B243">
            <v>984</v>
          </cell>
        </row>
        <row r="244">
          <cell r="B244">
            <v>985</v>
          </cell>
        </row>
        <row r="245">
          <cell r="B245">
            <v>986</v>
          </cell>
        </row>
        <row r="246">
          <cell r="B246">
            <v>987</v>
          </cell>
        </row>
        <row r="247">
          <cell r="B247">
            <v>988</v>
          </cell>
        </row>
        <row r="248">
          <cell r="B248">
            <v>989</v>
          </cell>
        </row>
        <row r="249">
          <cell r="B249">
            <v>991</v>
          </cell>
        </row>
        <row r="250">
          <cell r="B250">
            <v>992</v>
          </cell>
        </row>
        <row r="251">
          <cell r="B251">
            <v>993</v>
          </cell>
        </row>
        <row r="252">
          <cell r="B252">
            <v>994</v>
          </cell>
        </row>
        <row r="253">
          <cell r="B253">
            <v>996</v>
          </cell>
        </row>
        <row r="254">
          <cell r="B254">
            <v>997</v>
          </cell>
        </row>
        <row r="255">
          <cell r="B255">
            <v>998</v>
          </cell>
        </row>
        <row r="256">
          <cell r="B256">
            <v>1001</v>
          </cell>
        </row>
        <row r="257">
          <cell r="B257">
            <v>1002</v>
          </cell>
        </row>
        <row r="258">
          <cell r="B258">
            <v>1003</v>
          </cell>
        </row>
        <row r="259">
          <cell r="B259">
            <v>1004</v>
          </cell>
        </row>
        <row r="260">
          <cell r="B260">
            <v>1005</v>
          </cell>
        </row>
        <row r="261">
          <cell r="B261">
            <v>1006</v>
          </cell>
        </row>
        <row r="262">
          <cell r="B262">
            <v>1007</v>
          </cell>
        </row>
        <row r="263">
          <cell r="B263">
            <v>1008</v>
          </cell>
        </row>
        <row r="264">
          <cell r="B264">
            <v>1009</v>
          </cell>
        </row>
        <row r="265">
          <cell r="B265">
            <v>1010</v>
          </cell>
        </row>
        <row r="266">
          <cell r="B266">
            <v>1011</v>
          </cell>
        </row>
        <row r="267">
          <cell r="B267">
            <v>1012</v>
          </cell>
        </row>
        <row r="268">
          <cell r="B268">
            <v>1013</v>
          </cell>
        </row>
        <row r="269">
          <cell r="B269">
            <v>1014</v>
          </cell>
        </row>
        <row r="270">
          <cell r="B270">
            <v>1015</v>
          </cell>
        </row>
        <row r="271">
          <cell r="B271">
            <v>1016</v>
          </cell>
        </row>
        <row r="272">
          <cell r="B272">
            <v>1017</v>
          </cell>
        </row>
        <row r="273">
          <cell r="B273">
            <v>1018</v>
          </cell>
        </row>
        <row r="274">
          <cell r="B274">
            <v>1019</v>
          </cell>
        </row>
        <row r="275">
          <cell r="B275">
            <v>1020</v>
          </cell>
        </row>
        <row r="276">
          <cell r="B276">
            <v>1021</v>
          </cell>
        </row>
        <row r="277">
          <cell r="B277">
            <v>1022</v>
          </cell>
        </row>
        <row r="278">
          <cell r="B278">
            <v>1023</v>
          </cell>
        </row>
        <row r="279">
          <cell r="B279">
            <v>1024</v>
          </cell>
        </row>
        <row r="280">
          <cell r="B280">
            <v>1025</v>
          </cell>
        </row>
        <row r="281">
          <cell r="B281">
            <v>1026</v>
          </cell>
        </row>
        <row r="282">
          <cell r="B282">
            <v>1027</v>
          </cell>
        </row>
        <row r="283">
          <cell r="B283" t="str">
            <v>VI</v>
          </cell>
        </row>
        <row r="284">
          <cell r="B284">
            <v>1101</v>
          </cell>
        </row>
        <row r="285">
          <cell r="B285">
            <v>1102</v>
          </cell>
        </row>
        <row r="286">
          <cell r="B286">
            <v>1103</v>
          </cell>
        </row>
        <row r="287">
          <cell r="B287">
            <v>1104</v>
          </cell>
        </row>
        <row r="288">
          <cell r="B288" t="str">
            <v>VII</v>
          </cell>
        </row>
        <row r="289">
          <cell r="B289">
            <v>1201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Acequia San Juanito</v>
          </cell>
          <cell r="J2" t="str">
            <v>Emcali</v>
          </cell>
        </row>
        <row r="3">
          <cell r="B3" t="str">
            <v>Canal Calle 9</v>
          </cell>
          <cell r="J3" t="str">
            <v>Flores</v>
          </cell>
        </row>
        <row r="4">
          <cell r="B4" t="str">
            <v>Colector Albergue</v>
          </cell>
          <cell r="J4" t="str">
            <v>Harmon</v>
          </cell>
        </row>
        <row r="5">
          <cell r="B5" t="str">
            <v>Colector calle 19 Sur (Lado Norte)</v>
          </cell>
          <cell r="J5" t="str">
            <v>Los Angeles</v>
          </cell>
        </row>
        <row r="6">
          <cell r="B6" t="str">
            <v>Colector calle 19 Sur (Lado Sur)</v>
          </cell>
          <cell r="J6" t="str">
            <v>Tchobanoglous</v>
          </cell>
        </row>
        <row r="7">
          <cell r="B7" t="str">
            <v>Colector calle 24 Sur</v>
          </cell>
        </row>
        <row r="8">
          <cell r="B8" t="str">
            <v>Colector calle 26 Sur</v>
          </cell>
        </row>
        <row r="9">
          <cell r="B9" t="str">
            <v>Colector calle 4</v>
          </cell>
        </row>
        <row r="10">
          <cell r="B10" t="str">
            <v>Colector calle 9</v>
          </cell>
        </row>
        <row r="11">
          <cell r="B11" t="str">
            <v>Colector carrera 19 - línea férrea</v>
          </cell>
        </row>
        <row r="12">
          <cell r="B12" t="str">
            <v>Colector variante</v>
          </cell>
        </row>
        <row r="13">
          <cell r="B13" t="str">
            <v>Emisario Marginal Occidental</v>
          </cell>
        </row>
        <row r="14">
          <cell r="B14" t="str">
            <v>Emisario Zona Sur</v>
          </cell>
        </row>
        <row r="15">
          <cell r="B15" t="str">
            <v>Zanjón Maldonado</v>
          </cell>
        </row>
        <row r="96">
          <cell r="V96" t="str">
            <v>100" - 2500 mm</v>
          </cell>
        </row>
        <row r="97">
          <cell r="V97" t="str">
            <v>101" - 2525 mm</v>
          </cell>
        </row>
        <row r="98">
          <cell r="V98" t="str">
            <v>102" - 2550 mm</v>
          </cell>
        </row>
        <row r="99">
          <cell r="V99" t="str">
            <v>103" - 2575 mm</v>
          </cell>
        </row>
        <row r="100">
          <cell r="V100" t="str">
            <v>104" - 2600 mm</v>
          </cell>
        </row>
        <row r="101">
          <cell r="V101" t="str">
            <v>105" - 2625 mm</v>
          </cell>
        </row>
        <row r="102">
          <cell r="V102" t="str">
            <v>106" - 2650 mm</v>
          </cell>
        </row>
        <row r="103">
          <cell r="V103" t="str">
            <v>107" - 2675 mm</v>
          </cell>
        </row>
        <row r="104">
          <cell r="V104" t="str">
            <v>108" - 2700 mm</v>
          </cell>
        </row>
        <row r="105">
          <cell r="V105" t="str">
            <v>109" - 2725 mm</v>
          </cell>
        </row>
        <row r="106">
          <cell r="V106" t="str">
            <v>110" - 2750 mm</v>
          </cell>
        </row>
        <row r="107">
          <cell r="V107" t="str">
            <v>111" - 2775 mm</v>
          </cell>
        </row>
        <row r="108">
          <cell r="V108" t="str">
            <v>112" - 2800 mm</v>
          </cell>
        </row>
        <row r="109">
          <cell r="V109" t="str">
            <v>113" - 2825 mm</v>
          </cell>
        </row>
        <row r="110">
          <cell r="V110" t="str">
            <v>114" - 2850 mm</v>
          </cell>
        </row>
        <row r="111">
          <cell r="V111" t="str">
            <v>115" - 2875 mm</v>
          </cell>
        </row>
        <row r="112">
          <cell r="V112" t="str">
            <v>116" - 2900 mm</v>
          </cell>
        </row>
        <row r="113">
          <cell r="V113" t="str">
            <v>117" - 2925 mm</v>
          </cell>
        </row>
        <row r="114">
          <cell r="V114" t="str">
            <v>118" - 2950 mm</v>
          </cell>
        </row>
        <row r="115">
          <cell r="V115" t="str">
            <v>119" - 2975 mm</v>
          </cell>
        </row>
        <row r="116">
          <cell r="V116" t="str">
            <v>120" - 3000 mm</v>
          </cell>
        </row>
        <row r="117">
          <cell r="V117" t="str">
            <v>24" - 600 mm</v>
          </cell>
        </row>
        <row r="118">
          <cell r="V118" t="str">
            <v>25" - 625 mm</v>
          </cell>
        </row>
        <row r="119">
          <cell r="V119" t="str">
            <v>26" - 650 mm</v>
          </cell>
        </row>
        <row r="120">
          <cell r="V120" t="str">
            <v>27" - 675 mm</v>
          </cell>
        </row>
        <row r="121">
          <cell r="V121" t="str">
            <v>28" - 700 mm</v>
          </cell>
        </row>
        <row r="122">
          <cell r="V122" t="str">
            <v>29" - 725 mm</v>
          </cell>
        </row>
        <row r="123">
          <cell r="V123" t="str">
            <v>30" - 750 mm</v>
          </cell>
        </row>
        <row r="124">
          <cell r="V124" t="str">
            <v>31" - 775 mm</v>
          </cell>
        </row>
        <row r="125">
          <cell r="V125" t="str">
            <v>32" - 800 mm</v>
          </cell>
        </row>
        <row r="126">
          <cell r="V126" t="str">
            <v>33" - 825 mm</v>
          </cell>
        </row>
        <row r="127">
          <cell r="V127" t="str">
            <v>34" - 850 mm</v>
          </cell>
        </row>
        <row r="128">
          <cell r="V128" t="str">
            <v>35" - 875 mm</v>
          </cell>
        </row>
        <row r="129">
          <cell r="V129" t="str">
            <v>36" - 900 mm</v>
          </cell>
        </row>
        <row r="130">
          <cell r="V130" t="str">
            <v>37" - 925 mm</v>
          </cell>
        </row>
        <row r="131">
          <cell r="V131" t="str">
            <v>38" - 950 mm</v>
          </cell>
        </row>
        <row r="132">
          <cell r="V132" t="str">
            <v>39" - 975 mm</v>
          </cell>
        </row>
        <row r="133">
          <cell r="V133" t="str">
            <v>40" - 1000 mm</v>
          </cell>
        </row>
        <row r="134">
          <cell r="V134" t="str">
            <v>41" - 1025 mm</v>
          </cell>
        </row>
        <row r="135">
          <cell r="V135" t="str">
            <v>42" - 1050 mm</v>
          </cell>
        </row>
        <row r="136">
          <cell r="V136" t="str">
            <v>43" - 1075 mm</v>
          </cell>
        </row>
        <row r="137">
          <cell r="V137" t="str">
            <v>44" - 1100 mm</v>
          </cell>
        </row>
        <row r="138">
          <cell r="V138" t="str">
            <v>45" - 1125 mm</v>
          </cell>
        </row>
        <row r="139">
          <cell r="V139" t="str">
            <v>46" - 1150 mm</v>
          </cell>
        </row>
        <row r="140">
          <cell r="V140" t="str">
            <v>47" - 1175 mm</v>
          </cell>
        </row>
        <row r="141">
          <cell r="V141" t="str">
            <v>48" - 1200 mm</v>
          </cell>
        </row>
        <row r="142">
          <cell r="V142" t="str">
            <v>49" - 1225 mm</v>
          </cell>
        </row>
        <row r="143">
          <cell r="V143" t="str">
            <v>50" - 1250 mm</v>
          </cell>
        </row>
        <row r="144">
          <cell r="V144" t="str">
            <v>51" - 1275 mm</v>
          </cell>
        </row>
        <row r="145">
          <cell r="V145" t="str">
            <v>52" - 1300 mm</v>
          </cell>
        </row>
        <row r="146">
          <cell r="V146" t="str">
            <v>53" - 1325 mm</v>
          </cell>
        </row>
        <row r="147">
          <cell r="V147" t="str">
            <v>54" - 1350 mm</v>
          </cell>
        </row>
        <row r="148">
          <cell r="V148" t="str">
            <v>55" - 1375 mm</v>
          </cell>
        </row>
        <row r="149">
          <cell r="V149" t="str">
            <v>56" - 1400 mm</v>
          </cell>
        </row>
        <row r="150">
          <cell r="V150" t="str">
            <v>57" - 1425 mm</v>
          </cell>
        </row>
        <row r="151">
          <cell r="V151" t="str">
            <v>58" - 1450 mm</v>
          </cell>
        </row>
        <row r="152">
          <cell r="V152" t="str">
            <v>59" - 1475 mm</v>
          </cell>
        </row>
        <row r="153">
          <cell r="V153" t="str">
            <v>60" - 1500 mm</v>
          </cell>
        </row>
        <row r="154">
          <cell r="V154" t="str">
            <v>61" - 1525 mm</v>
          </cell>
        </row>
        <row r="155">
          <cell r="V155" t="str">
            <v>62" - 1550 mm</v>
          </cell>
        </row>
        <row r="156">
          <cell r="V156" t="str">
            <v>63" - 1575 mm</v>
          </cell>
        </row>
        <row r="157">
          <cell r="V157" t="str">
            <v>64" - 1600 mm</v>
          </cell>
        </row>
        <row r="158">
          <cell r="V158" t="str">
            <v>65" - 1625 mm</v>
          </cell>
        </row>
        <row r="159">
          <cell r="V159" t="str">
            <v>66" - 1650 mm</v>
          </cell>
        </row>
        <row r="160">
          <cell r="V160" t="str">
            <v>67" - 1675 mm</v>
          </cell>
        </row>
        <row r="161">
          <cell r="V161" t="str">
            <v>68" - 1700 mm</v>
          </cell>
        </row>
        <row r="162">
          <cell r="V162" t="str">
            <v>69" - 1725 mm</v>
          </cell>
        </row>
        <row r="163">
          <cell r="V163" t="str">
            <v>70" - 1750 mm</v>
          </cell>
        </row>
        <row r="164">
          <cell r="V164" t="str">
            <v>71" - 1775 mm</v>
          </cell>
        </row>
        <row r="165">
          <cell r="V165" t="str">
            <v>72" - 1800 mm</v>
          </cell>
        </row>
        <row r="166">
          <cell r="V166" t="str">
            <v>73" - 1825 mm</v>
          </cell>
        </row>
        <row r="167">
          <cell r="V167" t="str">
            <v>74" - 1850 mm</v>
          </cell>
        </row>
        <row r="168">
          <cell r="V168" t="str">
            <v>75" - 1875 mm</v>
          </cell>
        </row>
        <row r="169">
          <cell r="V169" t="str">
            <v>76" - 1900 mm</v>
          </cell>
        </row>
        <row r="170">
          <cell r="V170" t="str">
            <v>77" - 1925 mm</v>
          </cell>
        </row>
        <row r="171">
          <cell r="V171" t="str">
            <v>78" - 1950 mm</v>
          </cell>
        </row>
        <row r="172">
          <cell r="V172" t="str">
            <v>79" - 1975 mm</v>
          </cell>
        </row>
        <row r="173">
          <cell r="V173" t="str">
            <v>80" - 2000 mm</v>
          </cell>
        </row>
        <row r="174">
          <cell r="V174" t="str">
            <v>81" - 2025 mm</v>
          </cell>
        </row>
        <row r="175">
          <cell r="V175" t="str">
            <v>82" - 2050 mm</v>
          </cell>
        </row>
        <row r="176">
          <cell r="V176" t="str">
            <v>83" - 2075 mm</v>
          </cell>
        </row>
        <row r="177">
          <cell r="V177" t="str">
            <v>84" - 2100 mm</v>
          </cell>
        </row>
        <row r="178">
          <cell r="V178" t="str">
            <v>85" - 2125 mm</v>
          </cell>
        </row>
        <row r="179">
          <cell r="V179" t="str">
            <v>86" - 2150 mm</v>
          </cell>
        </row>
        <row r="180">
          <cell r="V180" t="str">
            <v>87" - 2175 mm</v>
          </cell>
        </row>
        <row r="181">
          <cell r="V181" t="str">
            <v>88" - 2200 mm</v>
          </cell>
        </row>
        <row r="182">
          <cell r="V182" t="str">
            <v>89" - 2225 mm</v>
          </cell>
        </row>
        <row r="183">
          <cell r="V183" t="str">
            <v>90" - 2250 mm</v>
          </cell>
        </row>
        <row r="184">
          <cell r="V184" t="str">
            <v>91" - 2275 mm</v>
          </cell>
        </row>
        <row r="185">
          <cell r="V185" t="str">
            <v>92" - 2300 mm</v>
          </cell>
        </row>
        <row r="186">
          <cell r="V186" t="str">
            <v>93" - 2325 mm</v>
          </cell>
        </row>
        <row r="187">
          <cell r="V187" t="str">
            <v>94" - 2350 mm</v>
          </cell>
        </row>
        <row r="188">
          <cell r="V188" t="str">
            <v>95" - 2375 mm</v>
          </cell>
        </row>
        <row r="189">
          <cell r="V189" t="str">
            <v>96" - 2400 mm</v>
          </cell>
        </row>
        <row r="190">
          <cell r="V190" t="str">
            <v>97" - 2425 mm</v>
          </cell>
        </row>
        <row r="191">
          <cell r="V191" t="str">
            <v>98" - 2450 mm</v>
          </cell>
        </row>
        <row r="192">
          <cell r="V192" t="str">
            <v>99" - 2475 mm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2-AG96"/>
      <sheetName val="AC2_AG96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uración Latinco"/>
      <sheetName val="Consumos"/>
      <sheetName val="Reembolsos CM"/>
      <sheetName val="RESUMEN"/>
      <sheetName val="articulos"/>
      <sheetName val="aplicaciones"/>
      <sheetName val="informe"/>
      <sheetName val="CA-L02"/>
      <sheetName val="CA-L04"/>
      <sheetName val="CA-L05"/>
      <sheetName val="CB-L02"/>
      <sheetName val="MN-L01"/>
      <sheetName val="VO-L01"/>
      <sheetName val="VO-L02"/>
      <sheetName val="PT-L01"/>
      <sheetName val="PL-L01"/>
      <sheetName val="PL-L02"/>
      <sheetName val="PL-L04"/>
      <sheetName val="PL-L05"/>
      <sheetName val="PL-L06"/>
      <sheetName val="PL-L13"/>
      <sheetName val="PL-L15"/>
      <sheetName val="PL-L16"/>
      <sheetName val="PA-L05"/>
      <sheetName val="NE-L05"/>
      <sheetName val="EX-L03"/>
      <sheetName val="VA-L01"/>
      <sheetName val="VA-L02"/>
      <sheetName val="VA-L03"/>
      <sheetName val="VA-L04"/>
      <sheetName val="CALDERA"/>
      <sheetName val="CZ-L01"/>
      <sheetName val="EA-L01"/>
      <sheetName val="CH-L01"/>
      <sheetName val="CH-L02"/>
      <sheetName val="VD-L07"/>
      <sheetName val="VD-L11"/>
      <sheetName val="VD-L12"/>
      <sheetName val="VD-L15"/>
      <sheetName val="VD-L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  <sheetName val="Resultados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RA.MO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Estad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  <sheetName val="5094-2003"/>
      <sheetName val="FINANCIERA"/>
      <sheetName val="DATOS"/>
      <sheetName val="PREACTA"/>
      <sheetName val="ESTADO VÍA-CRIT.TECNIC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alisis de Precios Unitarios A"/>
      <sheetName val="INDICMICROEMP"/>
      <sheetName val="Análisis de precios"/>
      <sheetName val="Analisis%20de%20Precios%20Unita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ESTADO RED"/>
      <sheetName val="CARRETERAS"/>
      <sheetName val="GENERALIDADES 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Accidentalidad"/>
      <sheetName val="Causa Posible"/>
      <sheetName val="Elementos Involucr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9.4"/>
      <sheetName val="5094-2003"/>
      <sheetName val="resumen"/>
      <sheetName val="A. P. U.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O. CARLOS LLERAS"/>
      <sheetName val="ManoObra"/>
      <sheetName val="Equipo"/>
      <sheetName val="Materiales"/>
      <sheetName val="Transp."/>
      <sheetName val="201.2"/>
      <sheetName val="201.3"/>
      <sheetName val="320.1"/>
      <sheetName val="330.1"/>
      <sheetName val="420.1"/>
      <sheetName val="450.2"/>
      <sheetName val="414"/>
      <sheetName val="600.2,3"/>
      <sheetName val="600.2,4"/>
      <sheetName val="610.1"/>
      <sheetName val="630.1 P y P"/>
      <sheetName val="630.2 P y P"/>
      <sheetName val="630.3 R"/>
      <sheetName val="630.4 R"/>
      <sheetName val="630.S 5"/>
      <sheetName val="630.S 6"/>
      <sheetName val="630.S 7"/>
      <sheetName val="6P"/>
      <sheetName val="640.1"/>
      <sheetName val="3P"/>
      <sheetName val="671"/>
      <sheetName val="681"/>
      <sheetName val="15 P"/>
      <sheetName val="730.1"/>
      <sheetName val="730.2"/>
      <sheetName val="731.1"/>
      <sheetName val="900.1"/>
      <sheetName val="900.2"/>
      <sheetName val="900.3"/>
      <sheetName val="1P"/>
      <sheetName val="2P"/>
      <sheetName val="5P"/>
      <sheetName val="4P"/>
      <sheetName val="7P"/>
      <sheetName val="14P"/>
      <sheetName val="17P"/>
      <sheetName val="CCTO 35 Mpa"/>
      <sheetName val="CCTO 32 Mpa"/>
      <sheetName val="CCTO 28 Mpa"/>
      <sheetName val="CCTO 21 Mpa"/>
      <sheetName val="CCTO 21 Mpa - TREMI"/>
      <sheetName val="CCTO 17,5 Mpa"/>
      <sheetName val="CCTO 14 Mpa"/>
      <sheetName val="CCTO SIMPLE CICLOPEO"/>
      <sheetName val="MORTERO 1-3"/>
      <sheetName val="MORTERO 1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Insum"/>
      <sheetName val="UNITARIOS GENERALES"/>
    </sheetNames>
    <sheetDataSet>
      <sheetData sheetId="0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INDICE"/>
      <sheetName val="Materiales"/>
      <sheetName val="Equipo"/>
      <sheetName val="Otros"/>
      <sheetName val="Densidad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2P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11.1P"/>
      <sheetName val="220.1"/>
      <sheetName val="221.1"/>
      <sheetName val="221.2"/>
      <sheetName val="230.1"/>
      <sheetName val="230.2"/>
      <sheetName val="231.1"/>
      <sheetName val="232.1"/>
      <sheetName val="232.1p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1.1P5"/>
      <sheetName val="621.7P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P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Hoja1"/>
      <sheetName val="matrix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Nodos"/>
      <sheetName val="Tramo"/>
      <sheetName val="Contenido"/>
      <sheetName val="Notas"/>
      <sheetName val="Siglas"/>
      <sheetName val="C-Cantidades"/>
      <sheetName val="D-Sanitario"/>
      <sheetName val="D-Cámara"/>
      <sheetName val="D-sumidero"/>
      <sheetName val="D-E.S."/>
      <sheetName val="APU-M"/>
      <sheetName val="APU-MOS"/>
      <sheetName val="APU-MOC"/>
      <sheetName val="Hoja1"/>
      <sheetName val="Hoja2"/>
      <sheetName val="APU-MQ"/>
      <sheetName val="APU-ME"/>
      <sheetName val="APU-ANLS"/>
      <sheetName val="APU-GNR"/>
      <sheetName val="P-Obra (2)"/>
      <sheetName val="P-Obra"/>
      <sheetName val="P-Insumos (2)"/>
      <sheetName val="P-Insumos"/>
      <sheetName val="AIU"/>
      <sheetName val="Data"/>
      <sheetName val="Manning"/>
      <sheetName val="Unidades"/>
      <sheetName val="S-sanitario"/>
      <sheetName val="C-interventorí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B9">
            <v>0.59499999999999997</v>
          </cell>
        </row>
        <row r="10">
          <cell r="BB10">
            <v>0.59499999999999997</v>
          </cell>
        </row>
        <row r="11">
          <cell r="BB11">
            <v>0.67</v>
          </cell>
        </row>
        <row r="12">
          <cell r="BB12">
            <v>0.67</v>
          </cell>
        </row>
        <row r="13">
          <cell r="BB13">
            <v>0.67</v>
          </cell>
        </row>
        <row r="14">
          <cell r="BB14">
            <v>0.82399999999999995</v>
          </cell>
        </row>
        <row r="15">
          <cell r="BB15">
            <v>0.82399999999999995</v>
          </cell>
        </row>
        <row r="16">
          <cell r="BB16">
            <v>0.82399999999999995</v>
          </cell>
        </row>
        <row r="17">
          <cell r="BB17">
            <v>0.82399999999999995</v>
          </cell>
        </row>
        <row r="18">
          <cell r="BB18">
            <v>1.2029400000000001</v>
          </cell>
        </row>
        <row r="19">
          <cell r="BB19">
            <v>1.2029400000000001</v>
          </cell>
        </row>
        <row r="20">
          <cell r="BB20">
            <v>1.2029400000000001</v>
          </cell>
        </row>
        <row r="21">
          <cell r="BB21">
            <v>1.2029400000000001</v>
          </cell>
        </row>
        <row r="22">
          <cell r="BB22">
            <v>1.2029400000000001</v>
          </cell>
        </row>
        <row r="23">
          <cell r="BB23">
            <v>1.2029400000000001</v>
          </cell>
        </row>
        <row r="24">
          <cell r="BB24">
            <v>1.2029400000000001</v>
          </cell>
        </row>
        <row r="25">
          <cell r="BB25">
            <v>1.2029400000000001</v>
          </cell>
        </row>
        <row r="26">
          <cell r="BB26">
            <v>0</v>
          </cell>
        </row>
        <row r="27">
          <cell r="BB27">
            <v>0.59499999999999997</v>
          </cell>
        </row>
        <row r="28">
          <cell r="BB28">
            <v>1.2029400000000001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>
        <row r="3">
          <cell r="A3">
            <v>1</v>
          </cell>
        </row>
      </sheetData>
      <sheetData sheetId="22" refreshError="1"/>
      <sheetData sheetId="23" refreshError="1"/>
      <sheetData sheetId="24" refreshError="1"/>
      <sheetData sheetId="25">
        <row r="2">
          <cell r="R2" t="str">
            <v>NOVAFORT_S4</v>
          </cell>
        </row>
        <row r="3">
          <cell r="R3" t="str">
            <v>NOVAFORT_S8</v>
          </cell>
        </row>
        <row r="4">
          <cell r="R4" t="str">
            <v>NOVALOC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INV"/>
      <sheetName val="AASHTO"/>
      <sheetName val="PRESUPUESTO ESTADI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DATA I"/>
      <sheetName val="LIQ"/>
      <sheetName val="PREACTA"/>
      <sheetName val="SEÑAL 1"/>
      <sheetName val="General"/>
      <sheetName val="Calc"/>
      <sheetName val="Pavement Data"/>
      <sheetName val="AEA_944"/>
      <sheetName val="DUB_823"/>
      <sheetName val="ESTADO FINANCIERO"/>
      <sheetName val="BASE DATO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%"/>
      <sheetName val="ESTADO RED VIS"/>
      <sheetName val="SEMAFORO VIS"/>
      <sheetName val="TORTA EST. VIAS VIS"/>
      <sheetName val="ESTADO RED TEC"/>
      <sheetName val="SEMAFORO TEC VIS"/>
      <sheetName val="TORTA EST. VIAS TEC"/>
      <sheetName val="MAPA EST RED"/>
      <sheetName val="NECESIDAD VIA"/>
      <sheetName val="Necesidades cr."/>
      <sheetName val="CANT OBRA"/>
      <sheetName val="INF. EMERGENCIAS"/>
      <sheetName val="PUENTES"/>
      <sheetName val="NEC PTES"/>
      <sheetName val="PONTONES"/>
      <sheetName val="NEC. PONTONES"/>
      <sheetName val="Señal Vertical"/>
      <sheetName val="Señal Horizontal"/>
      <sheetName val="ACCIDENTALIDAD"/>
      <sheetName val="DEFENSA VIAS"/>
      <sheetName val="SEGUIMIENTO"/>
      <sheetName val="CUANTI AMV"/>
      <sheetName val="CUALI AMV"/>
      <sheetName val="CUANTI MICRO"/>
      <sheetName val="CUALI MICRO"/>
      <sheetName val="FOTOG"/>
      <sheetName val="PRENSA"/>
      <sheetName val="COMENTARIO"/>
      <sheetName val="ANEX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  <sheetName val="GPI 526"/>
      <sheetName val="SKJ452"/>
      <sheetName val="ITA878"/>
      <sheetName val="AEA-944"/>
      <sheetName val="DUB-823"/>
      <sheetName val="XXJ617"/>
      <sheetName val="SNG_855"/>
      <sheetName val="VEA 374"/>
      <sheetName val="HFB024"/>
      <sheetName val="PAJ825"/>
      <sheetName val="Sheet1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  <sheetName val="infabr98"/>
      <sheetName val="infabr98.xls"/>
    </sheetNames>
    <definedNames>
      <definedName name="End_Bal"/>
      <definedName name="Interest_Rate"/>
      <definedName name="Loan_Amount"/>
      <definedName name="Loan_Start"/>
      <definedName name="Loan_Yea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Formular"/>
      <sheetName val="APU"/>
    </sheetNames>
    <sheetDataSet>
      <sheetData sheetId="0"/>
      <sheetData sheetId="1"/>
      <sheetData sheetId="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OMBUSTIBLE MOTONIVELADORA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  <sheetName val="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  <sheetName val="PR_1"/>
      <sheetName val="FECHAS DE CORTE"/>
      <sheetName val="Informacion General"/>
      <sheetName val="INDICE"/>
      <sheetName val="EQUIPO"/>
      <sheetName val="MATERIALES"/>
      <sheetName val="DISTANCIA"/>
      <sheetName val="PERSONAL"/>
      <sheetName val="TARIFAS"/>
      <sheetName val="Personalizar"/>
      <sheetName val="otr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CNO"/>
      <sheetName val="EST2"/>
      <sheetName val="PIs"/>
      <sheetName val="PIs (2)"/>
      <sheetName val="Texto Per"/>
      <sheetName val="RCA"/>
      <sheetName val="Hoja2"/>
      <sheetName val="Hoja3"/>
      <sheetName val="Hoja6"/>
      <sheetName val="Hoja5"/>
      <sheetName val="Var k17"/>
      <sheetName val="Hoja1"/>
      <sheetName val="CV0-10"/>
      <sheetName val="CV10-19"/>
      <sheetName val="CV19-30"/>
      <sheetName val="Hoja1 (2)"/>
      <sheetName val="CV30-38"/>
      <sheetName val="CV38-49"/>
      <sheetName val="CV49-5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PR54+000"/>
      <sheetName val="PR55+000"/>
      <sheetName val="PR55+300 - 600"/>
      <sheetName val="PR55+300 BOX"/>
      <sheetName val="BOX PR55+0330"/>
      <sheetName val="INTERV OBRAS"/>
      <sheetName val="ESTUDIOS"/>
      <sheetName val="INTERV ESTUDIOS"/>
      <sheetName val="INDICE"/>
      <sheetName val="Equipo"/>
      <sheetName val="materiales"/>
      <sheetName val="otros"/>
      <sheetName val="200.1"/>
      <sheetName val="200.2"/>
      <sheetName val="201.3"/>
      <sheetName val="201.4"/>
      <sheetName val="201.7"/>
      <sheetName val="201.8"/>
      <sheetName val="201.9"/>
      <sheetName val="201.10"/>
      <sheetName val="201.11"/>
      <sheetName val="201.12"/>
      <sheetName val="201.15"/>
      <sheetName val="201.16"/>
      <sheetName val="110.1 P"/>
      <sheetName val="110.2 P"/>
      <sheetName val="201.1P-201.5P"/>
      <sheetName val="201.2P"/>
      <sheetName val="210.1.1"/>
      <sheetName val="210.1.2"/>
      <sheetName val="210.2.1"/>
      <sheetName val="210.2.2"/>
      <sheetName val="210.2.3"/>
      <sheetName val="210.2.4"/>
      <sheetName val="210.2 SIN EXPLO"/>
      <sheetName val="211.1"/>
      <sheetName val="211.1.P1"/>
      <sheetName val="211P.2"/>
      <sheetName val="220.1"/>
      <sheetName val="221.1"/>
      <sheetName val="221.2"/>
      <sheetName val="225P"/>
      <sheetName val="230.1"/>
      <sheetName val="230.2"/>
      <sheetName val="231.1"/>
      <sheetName val="232.1"/>
      <sheetName val="310.1"/>
      <sheetName val="311.1"/>
      <sheetName val="311P1"/>
      <sheetName val="311P2"/>
      <sheetName val="311P3"/>
      <sheetName val="311P4"/>
      <sheetName val="312.1"/>
      <sheetName val="312.2"/>
      <sheetName val="312.3"/>
      <sheetName val="312.4"/>
      <sheetName val="320.1"/>
      <sheetName val="320.2"/>
      <sheetName val="320.1P"/>
      <sheetName val="320.2P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343.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450.3 COMPRADA"/>
      <sheetName val="450.9P"/>
      <sheetName val="MDC-0 COMPRADA"/>
      <sheetName val="450.1 PLANTA"/>
      <sheetName val="450.2 PLANTA"/>
      <sheetName val="450.3 PLANTA"/>
      <sheetName val="451.1 PLANTA"/>
      <sheetName val="451.3 PLANTA"/>
      <sheetName val="451.1 COMPRAD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53.1"/>
      <sheetName val="460.1"/>
      <sheetName val="460.1 M3"/>
      <sheetName val="460P M3"/>
      <sheetName val="461.1"/>
      <sheetName val="461.2"/>
      <sheetName val="462.1.1"/>
      <sheetName val="462.1.2"/>
      <sheetName val="462.1.3"/>
      <sheetName val="462.2"/>
      <sheetName val="462P MDC-0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00P"/>
      <sheetName val="504P"/>
      <sheetName val="510.1"/>
      <sheetName val="510P1"/>
      <sheetName val="510P2"/>
      <sheetName val="510P3"/>
      <sheetName val="600.1"/>
      <sheetName val="600.2"/>
      <sheetName val="600.3"/>
      <sheetName val="600.4"/>
      <sheetName val="600.5"/>
      <sheetName val="600.4P"/>
      <sheetName val="610.1"/>
      <sheetName val="610.1P"/>
      <sheetName val="610.2"/>
      <sheetName val="620P"/>
      <sheetName val="622.6P PILOTE DE MADERA"/>
      <sheetName val="600.5 P"/>
      <sheetName val="620.1"/>
      <sheetName val="620.2"/>
      <sheetName val="620.3"/>
      <sheetName val="620.1P"/>
      <sheetName val="620.4P.1"/>
      <sheetName val="620.4P.2"/>
      <sheetName val="621.1"/>
      <sheetName val="621,1P1"/>
      <sheetName val="621.2"/>
      <sheetName val="621.3"/>
      <sheetName val="621.4"/>
      <sheetName val="621.5"/>
      <sheetName val="621.5P"/>
      <sheetName val="621.6"/>
      <sheetName val="622.1"/>
      <sheetName val="622.1P"/>
      <sheetName val="622.2"/>
      <sheetName val="622.3"/>
      <sheetName val="622.4"/>
      <sheetName val="622.5"/>
      <sheetName val="623.1"/>
      <sheetName val="630.1"/>
      <sheetName val="630.2"/>
      <sheetName val="630.3"/>
      <sheetName val="630.4"/>
      <sheetName val="630.5"/>
      <sheetName val="630.6"/>
      <sheetName val="630.7"/>
      <sheetName val="630P"/>
      <sheetName val="631P BOLSACRETO"/>
      <sheetName val="632.1"/>
      <sheetName val="632P"/>
      <sheetName val="640.1"/>
      <sheetName val="640.2"/>
      <sheetName val="640P"/>
      <sheetName val="641.1"/>
      <sheetName val="641P ANCLAJES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"/>
      <sheetName val="670.2"/>
      <sheetName val="671.1"/>
      <sheetName val="672.1"/>
      <sheetName val="673.1"/>
      <sheetName val="673.2"/>
      <sheetName val="673.3"/>
      <sheetName val="673.4P"/>
      <sheetName val="674.1"/>
      <sheetName val="674.2"/>
      <sheetName val="680.1"/>
      <sheetName val="680.2"/>
      <sheetName val="680.3"/>
      <sheetName val="680P"/>
      <sheetName val="681.1"/>
      <sheetName val="682.1"/>
      <sheetName val="690.1"/>
      <sheetName val="700.1"/>
      <sheetName val="700.2"/>
      <sheetName val="700.3"/>
      <sheetName val="700.4"/>
      <sheetName val="700P"/>
      <sheetName val="701.1"/>
      <sheetName val="710.1.1"/>
      <sheetName val="710.1.1 (2)"/>
      <sheetName val="710.1.2"/>
      <sheetName val="710.1.3"/>
      <sheetName val="710.1.4"/>
      <sheetName val="710.1.5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5P"/>
      <sheetName val="900.1"/>
      <sheetName val="900.2"/>
      <sheetName val="900.3"/>
      <sheetName val="900.3P1"/>
      <sheetName val="900.3P2"/>
      <sheetName val="900.3P3"/>
      <sheetName val="MURO GEOTEXTIL"/>
      <sheetName val="683P1"/>
      <sheetName val="ESTOPERO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COMBUSTIBLEBVM 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INDICE"/>
      <sheetName val="ESTADO RED"/>
      <sheetName val="CARRETERAS"/>
      <sheetName val="GENERALIDADES "/>
      <sheetName val="PR 1"/>
      <sheetName val="EQUIPO"/>
      <sheetName val="MATERIALES"/>
      <sheetName val="MANO DE OBRA"/>
      <sheetName val="PRECIOS"/>
      <sheetName val="ACTA DE OBRA"/>
      <sheetName val="presupuesto"/>
      <sheetName val="ESTADO FINANCIERO"/>
      <sheetName val="PREACTA"/>
      <sheetName val="FORMUL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 K2+0500 -K6+0300 (APU)"/>
      <sheetName val="APU (105P)"/>
      <sheetName val="APU (201,10)"/>
      <sheetName val="APU (201,8)"/>
      <sheetName val="APU (201,2P)"/>
      <sheetName val="APU (3P)"/>
      <sheetName val="APU (210,2)"/>
      <sheetName val="APU (210,2.2)"/>
      <sheetName val="APU (230,1)"/>
      <sheetName val="APU (461 P)"/>
      <sheetName val="APU (341,1)"/>
      <sheetName val="APU (440,3)"/>
      <sheetName val="APU (440,2)"/>
      <sheetName val="APU (500.1)"/>
      <sheetName val="APU (600,1)"/>
      <sheetName val="APU (610,1)"/>
      <sheetName val="APU (630,4)"/>
      <sheetName val="APU (630,6)"/>
      <sheetName val="APU (640,1) "/>
      <sheetName val="APU (671,1)"/>
      <sheetName val="APU (673,1)"/>
      <sheetName val="APU (673.2)"/>
      <sheetName val="APU (700,1)"/>
      <sheetName val="APU (710,2)"/>
      <sheetName val="APU (720.1)"/>
      <sheetName val="APU (730,1)"/>
      <sheetName val="APU (900,2)"/>
      <sheetName val="Listado de materiales"/>
      <sheetName val="Listado de equipos"/>
      <sheetName val="Listado de transportes"/>
      <sheetName val="Calculo de Cuadrillas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P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0.9P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0.2P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1P"/>
      <sheetName val="671.2"/>
      <sheetName val="672.1"/>
      <sheetName val="673.1"/>
      <sheetName val="673.2"/>
      <sheetName val="673.3"/>
      <sheetName val="673.4.1P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SEÑAL VERTICAL DE 75"/>
      <sheetName val="710.1.1.2"/>
      <sheetName val="710.1.2.2"/>
      <sheetName val="710.1.9.3"/>
      <sheetName val="710.2"/>
      <sheetName val="720.1"/>
      <sheetName val="730.1"/>
      <sheetName val="730.2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  <sheetName val="400 P"/>
      <sheetName val="Hoja1"/>
      <sheetName val="CANT OBRA"/>
      <sheetName val="matrix"/>
      <sheetName val="CANT OBRA 1(NO)"/>
      <sheetName val="CANT OBRA 1750"/>
      <sheetName val="MANT"/>
      <sheetName val="CRIT"/>
      <sheetName val="PR58+620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OFICIAL 6205"/>
      <sheetName val="Densidades"/>
      <sheetName val="INDICE"/>
      <sheetName val="Materiales"/>
      <sheetName val="Equipo"/>
      <sheetName val="Otro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1(MA)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CANT OBRA Y PRESUPUESTO 6205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AMIONER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materiales"/>
      <sheetName val="otros"/>
      <sheetName val="CONT_ADI"/>
      <sheetName val="BASE"/>
      <sheetName val="PRECIOS"/>
      <sheetName val="Index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INDICE"/>
      <sheetName val="Equipo"/>
      <sheetName val="materiales"/>
      <sheetName val="otros"/>
      <sheetName val="LOCALIZACION ESTRUCTURAS"/>
      <sheetName val="LOCALIZACION CARRETERAS"/>
      <sheetName val="200.1"/>
      <sheetName val="200.2"/>
      <sheetName val="201.1"/>
      <sheetName val="201.2"/>
      <sheetName val="201.1 ciclopeo"/>
      <sheetName val="201.2 reforzado"/>
      <sheetName val="201.3"/>
      <sheetName val="201.4"/>
      <sheetName val="201.8"/>
      <sheetName val="201.11"/>
      <sheetName val="201.12"/>
      <sheetName val="201.13"/>
      <sheetName val="201.14"/>
      <sheetName val="201.15"/>
      <sheetName val="201.16"/>
      <sheetName val="201,18"/>
      <sheetName val="201,19"/>
      <sheetName val="201,20"/>
      <sheetName val="201,21"/>
      <sheetName val="201,22"/>
      <sheetName val="210.1"/>
      <sheetName val="210.2"/>
      <sheetName val="210.2 OTRA"/>
      <sheetName val="210.3"/>
      <sheetName val="211"/>
      <sheetName val="220"/>
      <sheetName val="221.1"/>
      <sheetName val="221.2"/>
      <sheetName val="225P"/>
      <sheetName val="230.1"/>
      <sheetName val="230.2"/>
      <sheetName val="231"/>
      <sheetName val="232"/>
      <sheetName val="234,1"/>
      <sheetName val="310"/>
      <sheetName val="311"/>
      <sheetName val="311-1307"/>
      <sheetName val="311-5002"/>
      <sheetName val="311P1"/>
      <sheetName val="311P2"/>
      <sheetName val="311P3"/>
      <sheetName val="312,1"/>
      <sheetName val="312,2"/>
      <sheetName val="312,3"/>
      <sheetName val="312,4"/>
      <sheetName val="320.1"/>
      <sheetName val="320.1.2"/>
      <sheetName val="320.1.3"/>
      <sheetName val="320.2"/>
      <sheetName val="330.1"/>
      <sheetName val="330.2"/>
      <sheetName val="340.1"/>
      <sheetName val="340.2"/>
      <sheetName val="340.3"/>
      <sheetName val="341.1"/>
      <sheetName val="341.2"/>
      <sheetName val="342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"/>
      <sheetName val="420.1"/>
      <sheetName val="420,2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2,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 COMPRADA"/>
      <sheetName val="440.2"/>
      <sheetName val="440.2P COMPRADA"/>
      <sheetName val="440.3"/>
      <sheetName val="440.3P COMPRADA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"/>
      <sheetName val="450.P COMPRADA"/>
      <sheetName val="450.1"/>
      <sheetName val="450.1P COMPRADA"/>
      <sheetName val="450.2"/>
      <sheetName val="450.2P COMPRADA"/>
      <sheetName val="450.3"/>
      <sheetName val="450.3P COMPRADA"/>
      <sheetName val="450,4"/>
      <sheetName val="450,5"/>
      <sheetName val="450,6"/>
      <sheetName val="450,7"/>
      <sheetName val="450,8"/>
      <sheetName val="450.9"/>
      <sheetName val="451.1"/>
      <sheetName val="451.1P COMPRADA"/>
      <sheetName val="451.2"/>
      <sheetName val="451.2P COMPRADA"/>
      <sheetName val="451.3"/>
      <sheetName val="451.3P COMPRADA"/>
      <sheetName val="451,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"/>
      <sheetName val="460"/>
      <sheetName val="460P"/>
      <sheetName val="461.1"/>
      <sheetName val="461.2"/>
      <sheetName val="462.1"/>
      <sheetName val="462.1.2"/>
      <sheetName val="462.1.3"/>
      <sheetName val="462.1.4"/>
      <sheetName val="462.2"/>
      <sheetName val="464,1"/>
      <sheetName val="464,2"/>
      <sheetName val="464,3"/>
      <sheetName val="464.4"/>
      <sheetName val="465,1"/>
      <sheetName val="466,1"/>
      <sheetName val="466.2"/>
      <sheetName val="500"/>
      <sheetName val="501"/>
      <sheetName val="510"/>
      <sheetName val="510P1"/>
      <sheetName val="510P2"/>
      <sheetName val="510P3"/>
      <sheetName val="600.1"/>
      <sheetName val="600.2"/>
      <sheetName val="600.2.2"/>
      <sheetName val="600.2.3"/>
      <sheetName val="600.4 P"/>
      <sheetName val="600.2.4"/>
      <sheetName val="600.2.5 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23,1 ANCLAJES"/>
      <sheetName val="623,2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 BOLSACRETO"/>
      <sheetName val="632"/>
      <sheetName val="632P"/>
      <sheetName val="640.1"/>
      <sheetName val="640.1.2"/>
      <sheetName val="640.1.3"/>
      <sheetName val="640.2"/>
      <sheetName val="641"/>
      <sheetName val="641,2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3"/>
      <sheetName val="660.2"/>
      <sheetName val="661TIPO 1"/>
      <sheetName val="661 TIPO 2"/>
      <sheetName val="661 OTRO"/>
      <sheetName val="662.1"/>
      <sheetName val="662.2"/>
      <sheetName val="670.1"/>
      <sheetName val="670.2"/>
      <sheetName val="671.1"/>
      <sheetName val="671.2"/>
      <sheetName val="672"/>
      <sheetName val="673,1"/>
      <sheetName val="673.2"/>
      <sheetName val="673.3"/>
      <sheetName val="674,1"/>
      <sheetName val="674,2"/>
      <sheetName val="680.1"/>
      <sheetName val="680.2"/>
      <sheetName val="680.3"/>
      <sheetName val="680P"/>
      <sheetName val="681"/>
      <sheetName val="682"/>
      <sheetName val="682P"/>
      <sheetName val="683P"/>
      <sheetName val="690"/>
      <sheetName val="700.1"/>
      <sheetName val="700.2"/>
      <sheetName val="700.3"/>
      <sheetName val="700.4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31"/>
      <sheetName val="740"/>
      <sheetName val="741"/>
      <sheetName val="800.1"/>
      <sheetName val="800.2"/>
      <sheetName val="800.3"/>
      <sheetName val="800.4"/>
      <sheetName val="800P"/>
      <sheetName val="801,1 ROCERIA"/>
      <sheetName val="801,2"/>
      <sheetName val="801.3"/>
      <sheetName val="801.4"/>
      <sheetName val="801.5"/>
      <sheetName val="801.6"/>
      <sheetName val="801.7"/>
      <sheetName val="810.1"/>
      <sheetName val="810.2"/>
      <sheetName val="810.3"/>
      <sheetName val="811"/>
      <sheetName val="812"/>
      <sheetName val="815P"/>
      <sheetName val="900.1"/>
      <sheetName val="900.2"/>
      <sheetName val="900.3"/>
      <sheetName val="231P"/>
      <sheetName val="1000P"/>
      <sheetName val="1001P"/>
      <sheetName val="1200P"/>
      <sheetName val="1300P"/>
      <sheetName val="1400P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  <sheetName val="INDICE"/>
      <sheetName val="Equipo"/>
      <sheetName val="Materiales"/>
      <sheetName val="Otro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2 OTRA"/>
      <sheetName val="210.3"/>
      <sheetName val="211"/>
      <sheetName val="220"/>
      <sheetName val="221.1"/>
      <sheetName val="221.2"/>
      <sheetName val="230.1"/>
      <sheetName val="230.2"/>
      <sheetName val="310"/>
      <sheetName val="311"/>
      <sheetName val="320.1"/>
      <sheetName val="320.4"/>
      <sheetName val="330.1"/>
      <sheetName val="330.2"/>
      <sheetName val="340.1"/>
      <sheetName val="340.2"/>
      <sheetName val="340.3"/>
      <sheetName val="341.1"/>
      <sheetName val="341.2"/>
      <sheetName val="410.1"/>
      <sheetName val="410.2"/>
      <sheetName val="411.1"/>
      <sheetName val="411.2"/>
      <sheetName val="411.3"/>
      <sheetName val="413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2P COMPRADA"/>
      <sheetName val="450.3P COMPRADA"/>
      <sheetName val="450.4P COMPRADA"/>
      <sheetName val="450.5"/>
      <sheetName val="451. 1 COMPRADA "/>
      <sheetName val="451. 2 COMPRADA"/>
      <sheetName val="451.3 COMPRADA"/>
      <sheetName val="452.1 COMPRADA"/>
      <sheetName val="452.2 COMPRADA"/>
      <sheetName val="452.3 COMPRADA"/>
      <sheetName val="452.4 COMPRADA"/>
      <sheetName val="453"/>
      <sheetName val="460"/>
      <sheetName val="460P"/>
      <sheetName val="461.1"/>
      <sheetName val="461.2"/>
      <sheetName val="462.3P"/>
      <sheetName val="462,2"/>
      <sheetName val="462.5"/>
      <sheetName val="500"/>
      <sheetName val="510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1.1"/>
      <sheetName val="621.1 (2)"/>
      <sheetName val="621.1 (3)"/>
      <sheetName val="621.1 (4)"/>
      <sheetName val="621.2"/>
      <sheetName val="621.3"/>
      <sheetName val="621.4"/>
      <sheetName val="621.5"/>
      <sheetName val="621.5P"/>
      <sheetName val="621.6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. BOLSACRETOS"/>
      <sheetName val="632"/>
      <sheetName val="632P"/>
      <sheetName val="640.3"/>
      <sheetName val="642.1"/>
      <sheetName val="642.2"/>
      <sheetName val="650.1"/>
      <sheetName val="650.2"/>
      <sheetName val="650.3"/>
      <sheetName val="650.4"/>
      <sheetName val="660.1"/>
      <sheetName val="660.2"/>
      <sheetName val="660.3"/>
      <sheetName val="661 TIPO I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4"/>
      <sheetName val="675.1"/>
      <sheetName val="676"/>
      <sheetName val="680.1P"/>
      <sheetName val="680.2"/>
      <sheetName val="680.3"/>
      <sheetName val="680P"/>
      <sheetName val="681"/>
      <sheetName val="683P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40"/>
      <sheetName val="800.1"/>
      <sheetName val="800.2"/>
      <sheetName val="800.3"/>
      <sheetName val="800.4"/>
      <sheetName val="810.1"/>
      <sheetName val="810.2"/>
      <sheetName val="815P"/>
      <sheetName val="900.1"/>
      <sheetName val="900.2"/>
      <sheetName val="900.3"/>
      <sheetName val="Hoja1 (2)"/>
      <sheetName val="Hoja2 (2)"/>
      <sheetName val="Hoja3 (2)"/>
      <sheetName val="Hoja1"/>
      <sheetName val="Hoja2"/>
      <sheetName val="Hoja3"/>
      <sheetName val="Hoja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  <sheetName val="APU CON PARTICULARES 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E CONTENIDO"/>
      <sheetName val="GENERALIDADES"/>
      <sheetName val="CUMPLIMIENTO"/>
      <sheetName val="EST.RED"/>
      <sheetName val="SEMAFORO"/>
      <sheetName val="Comp. TORTAS "/>
      <sheetName val="CRITE. TECN."/>
      <sheetName val="MAPA EST RED"/>
      <sheetName val="NECESIDAD VIA"/>
      <sheetName val="Necesidades cr."/>
      <sheetName val="CANTID.Y COSTOS NEC."/>
      <sheetName val="SITIOS CRITICOS"/>
      <sheetName val="EMERG."/>
      <sheetName val="PUENTES"/>
      <sheetName val="PRIOR-PTES"/>
      <sheetName val="PONTONES"/>
      <sheetName val="señal v"/>
      <sheetName val="señal H"/>
      <sheetName val="Accidentalidad"/>
      <sheetName val="Mapa- Acci."/>
      <sheetName val="DEFENSA VIAS"/>
      <sheetName val="SEGUIMIENTO"/>
      <sheetName val="CUANTI AMV"/>
      <sheetName val="CUALI AMV"/>
      <sheetName val="CUANTI MICRO"/>
      <sheetName val="CUALI MICRO"/>
      <sheetName val="COMENTAR.GLES"/>
      <sheetName val="RES.FOT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ípico"/>
      <sheetName val="Variable"/>
      <sheetName val="Dimensiones"/>
      <sheetName val="PR92+010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  <sheetName val="SCV-046-2001"/>
      <sheetName val="ESTADO RED"/>
      <sheetName val="CARRETERAS"/>
      <sheetName val="GENERALIDADES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</sheetNames>
    <sheetDataSet>
      <sheetData sheetId="0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items"/>
      <sheetName val="Hoja1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Equipo"/>
      <sheetName val="Listas"/>
      <sheetName val="Excavación Mat. Común Estacione"/>
      <sheetName val="Demolición Pavimento"/>
      <sheetName val="Insum"/>
      <sheetName val="SUB APU"/>
      <sheetName val="TRANSPORTE"/>
      <sheetName val="A. P. U."/>
      <sheetName val="PUNITARIOS%20PARA%20241201%202S"/>
      <sheetName val="RELACION MES"/>
      <sheetName val="PRESUPUESTO"/>
      <sheetName val="ESTADO VÍA-CRIT.TECNIC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iclos DESCAPOTE"/>
      <sheetName val="CalCiclos EXPLOTA"/>
      <sheetName val="Sit13VDT"/>
      <sheetName val="Sit13v"/>
      <sheetName val="PerfilVía"/>
      <sheetName val="Caliza"/>
      <sheetName val="VrEqpBasica"/>
      <sheetName val="Sit1dmx"/>
      <sheetName val="Sit2dmin"/>
      <sheetName val="Sit2dmax"/>
      <sheetName val="Sit3dmin"/>
      <sheetName val="Sit3dmx"/>
      <sheetName val="Sit4dmin"/>
      <sheetName val="Sit4dmx"/>
      <sheetName val="Alternatv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AB8D-7B4A-4F4F-876D-FAE0E9D53D09}">
  <sheetPr>
    <tabColor rgb="FF00B050"/>
  </sheetPr>
  <dimension ref="A1:GN381"/>
  <sheetViews>
    <sheetView showGridLines="0" tabSelected="1" view="pageBreakPreview" zoomScale="70" zoomScaleNormal="70" zoomScaleSheetLayoutView="70" workbookViewId="0">
      <selection activeCell="I14" sqref="I14"/>
    </sheetView>
  </sheetViews>
  <sheetFormatPr baseColWidth="10" defaultColWidth="12.33203125" defaultRowHeight="15" x14ac:dyDescent="0.25"/>
  <cols>
    <col min="1" max="1" width="1.77734375" style="10" customWidth="1"/>
    <col min="2" max="2" width="5.44140625" style="10" customWidth="1"/>
    <col min="3" max="3" width="6.88671875" style="10" customWidth="1"/>
    <col min="4" max="4" width="9.6640625" style="27" customWidth="1"/>
    <col min="5" max="5" width="28.21875" style="28" customWidth="1"/>
    <col min="6" max="6" width="23.44140625" style="28" bestFit="1" customWidth="1"/>
    <col min="7" max="7" width="22.33203125" style="24" bestFit="1" customWidth="1"/>
    <col min="8" max="8" width="22.33203125" style="9" customWidth="1"/>
    <col min="9" max="9" width="23.109375" style="9" customWidth="1"/>
    <col min="10" max="10" width="9" style="15" customWidth="1"/>
    <col min="11" max="11" width="11.21875" style="9" customWidth="1"/>
    <col min="12" max="14" width="4.5546875" style="9" customWidth="1"/>
    <col min="15" max="16" width="3.6640625" style="9" customWidth="1"/>
    <col min="17" max="196" width="11.44140625" style="9" customWidth="1"/>
    <col min="197" max="236" width="12.33203125" style="10"/>
    <col min="237" max="237" width="1.77734375" style="10" customWidth="1"/>
    <col min="238" max="238" width="9.6640625" style="10" customWidth="1"/>
    <col min="239" max="239" width="47.44140625" style="10" customWidth="1"/>
    <col min="240" max="240" width="23.6640625" style="10" bestFit="1" customWidth="1"/>
    <col min="241" max="241" width="15.44140625" style="10" customWidth="1"/>
    <col min="242" max="242" width="22.33203125" style="10" customWidth="1"/>
    <col min="243" max="243" width="20.5546875" style="10" customWidth="1"/>
    <col min="244" max="244" width="23.21875" style="10" customWidth="1"/>
    <col min="245" max="250" width="4.5546875" style="10" customWidth="1"/>
    <col min="251" max="252" width="3.6640625" style="10" customWidth="1"/>
    <col min="253" max="260" width="4.5546875" style="10" customWidth="1"/>
    <col min="261" max="452" width="11.44140625" style="10" customWidth="1"/>
    <col min="453" max="492" width="12.33203125" style="10"/>
    <col min="493" max="493" width="1.77734375" style="10" customWidth="1"/>
    <col min="494" max="494" width="9.6640625" style="10" customWidth="1"/>
    <col min="495" max="495" width="47.44140625" style="10" customWidth="1"/>
    <col min="496" max="496" width="23.6640625" style="10" bestFit="1" customWidth="1"/>
    <col min="497" max="497" width="15.44140625" style="10" customWidth="1"/>
    <col min="498" max="498" width="22.33203125" style="10" customWidth="1"/>
    <col min="499" max="499" width="20.5546875" style="10" customWidth="1"/>
    <col min="500" max="500" width="23.21875" style="10" customWidth="1"/>
    <col min="501" max="506" width="4.5546875" style="10" customWidth="1"/>
    <col min="507" max="508" width="3.6640625" style="10" customWidth="1"/>
    <col min="509" max="516" width="4.5546875" style="10" customWidth="1"/>
    <col min="517" max="708" width="11.44140625" style="10" customWidth="1"/>
    <col min="709" max="748" width="12.33203125" style="10"/>
    <col min="749" max="749" width="1.77734375" style="10" customWidth="1"/>
    <col min="750" max="750" width="9.6640625" style="10" customWidth="1"/>
    <col min="751" max="751" width="47.44140625" style="10" customWidth="1"/>
    <col min="752" max="752" width="23.6640625" style="10" bestFit="1" customWidth="1"/>
    <col min="753" max="753" width="15.44140625" style="10" customWidth="1"/>
    <col min="754" max="754" width="22.33203125" style="10" customWidth="1"/>
    <col min="755" max="755" width="20.5546875" style="10" customWidth="1"/>
    <col min="756" max="756" width="23.21875" style="10" customWidth="1"/>
    <col min="757" max="762" width="4.5546875" style="10" customWidth="1"/>
    <col min="763" max="764" width="3.6640625" style="10" customWidth="1"/>
    <col min="765" max="772" width="4.5546875" style="10" customWidth="1"/>
    <col min="773" max="964" width="11.44140625" style="10" customWidth="1"/>
    <col min="965" max="1004" width="12.33203125" style="10"/>
    <col min="1005" max="1005" width="1.77734375" style="10" customWidth="1"/>
    <col min="1006" max="1006" width="9.6640625" style="10" customWidth="1"/>
    <col min="1007" max="1007" width="47.44140625" style="10" customWidth="1"/>
    <col min="1008" max="1008" width="23.6640625" style="10" bestFit="1" customWidth="1"/>
    <col min="1009" max="1009" width="15.44140625" style="10" customWidth="1"/>
    <col min="1010" max="1010" width="22.33203125" style="10" customWidth="1"/>
    <col min="1011" max="1011" width="20.5546875" style="10" customWidth="1"/>
    <col min="1012" max="1012" width="23.21875" style="10" customWidth="1"/>
    <col min="1013" max="1018" width="4.5546875" style="10" customWidth="1"/>
    <col min="1019" max="1020" width="3.6640625" style="10" customWidth="1"/>
    <col min="1021" max="1028" width="4.5546875" style="10" customWidth="1"/>
    <col min="1029" max="1220" width="11.44140625" style="10" customWidth="1"/>
    <col min="1221" max="1260" width="12.33203125" style="10"/>
    <col min="1261" max="1261" width="1.77734375" style="10" customWidth="1"/>
    <col min="1262" max="1262" width="9.6640625" style="10" customWidth="1"/>
    <col min="1263" max="1263" width="47.44140625" style="10" customWidth="1"/>
    <col min="1264" max="1264" width="23.6640625" style="10" bestFit="1" customWidth="1"/>
    <col min="1265" max="1265" width="15.44140625" style="10" customWidth="1"/>
    <col min="1266" max="1266" width="22.33203125" style="10" customWidth="1"/>
    <col min="1267" max="1267" width="20.5546875" style="10" customWidth="1"/>
    <col min="1268" max="1268" width="23.21875" style="10" customWidth="1"/>
    <col min="1269" max="1274" width="4.5546875" style="10" customWidth="1"/>
    <col min="1275" max="1276" width="3.6640625" style="10" customWidth="1"/>
    <col min="1277" max="1284" width="4.5546875" style="10" customWidth="1"/>
    <col min="1285" max="1476" width="11.44140625" style="10" customWidth="1"/>
    <col min="1477" max="1516" width="12.33203125" style="10"/>
    <col min="1517" max="1517" width="1.77734375" style="10" customWidth="1"/>
    <col min="1518" max="1518" width="9.6640625" style="10" customWidth="1"/>
    <col min="1519" max="1519" width="47.44140625" style="10" customWidth="1"/>
    <col min="1520" max="1520" width="23.6640625" style="10" bestFit="1" customWidth="1"/>
    <col min="1521" max="1521" width="15.44140625" style="10" customWidth="1"/>
    <col min="1522" max="1522" width="22.33203125" style="10" customWidth="1"/>
    <col min="1523" max="1523" width="20.5546875" style="10" customWidth="1"/>
    <col min="1524" max="1524" width="23.21875" style="10" customWidth="1"/>
    <col min="1525" max="1530" width="4.5546875" style="10" customWidth="1"/>
    <col min="1531" max="1532" width="3.6640625" style="10" customWidth="1"/>
    <col min="1533" max="1540" width="4.5546875" style="10" customWidth="1"/>
    <col min="1541" max="1732" width="11.44140625" style="10" customWidth="1"/>
    <col min="1733" max="1772" width="12.33203125" style="10"/>
    <col min="1773" max="1773" width="1.77734375" style="10" customWidth="1"/>
    <col min="1774" max="1774" width="9.6640625" style="10" customWidth="1"/>
    <col min="1775" max="1775" width="47.44140625" style="10" customWidth="1"/>
    <col min="1776" max="1776" width="23.6640625" style="10" bestFit="1" customWidth="1"/>
    <col min="1777" max="1777" width="15.44140625" style="10" customWidth="1"/>
    <col min="1778" max="1778" width="22.33203125" style="10" customWidth="1"/>
    <col min="1779" max="1779" width="20.5546875" style="10" customWidth="1"/>
    <col min="1780" max="1780" width="23.21875" style="10" customWidth="1"/>
    <col min="1781" max="1786" width="4.5546875" style="10" customWidth="1"/>
    <col min="1787" max="1788" width="3.6640625" style="10" customWidth="1"/>
    <col min="1789" max="1796" width="4.5546875" style="10" customWidth="1"/>
    <col min="1797" max="1988" width="11.44140625" style="10" customWidth="1"/>
    <col min="1989" max="2028" width="12.33203125" style="10"/>
    <col min="2029" max="2029" width="1.77734375" style="10" customWidth="1"/>
    <col min="2030" max="2030" width="9.6640625" style="10" customWidth="1"/>
    <col min="2031" max="2031" width="47.44140625" style="10" customWidth="1"/>
    <col min="2032" max="2032" width="23.6640625" style="10" bestFit="1" customWidth="1"/>
    <col min="2033" max="2033" width="15.44140625" style="10" customWidth="1"/>
    <col min="2034" max="2034" width="22.33203125" style="10" customWidth="1"/>
    <col min="2035" max="2035" width="20.5546875" style="10" customWidth="1"/>
    <col min="2036" max="2036" width="23.21875" style="10" customWidth="1"/>
    <col min="2037" max="2042" width="4.5546875" style="10" customWidth="1"/>
    <col min="2043" max="2044" width="3.6640625" style="10" customWidth="1"/>
    <col min="2045" max="2052" width="4.5546875" style="10" customWidth="1"/>
    <col min="2053" max="2244" width="11.44140625" style="10" customWidth="1"/>
    <col min="2245" max="2284" width="12.33203125" style="10"/>
    <col min="2285" max="2285" width="1.77734375" style="10" customWidth="1"/>
    <col min="2286" max="2286" width="9.6640625" style="10" customWidth="1"/>
    <col min="2287" max="2287" width="47.44140625" style="10" customWidth="1"/>
    <col min="2288" max="2288" width="23.6640625" style="10" bestFit="1" customWidth="1"/>
    <col min="2289" max="2289" width="15.44140625" style="10" customWidth="1"/>
    <col min="2290" max="2290" width="22.33203125" style="10" customWidth="1"/>
    <col min="2291" max="2291" width="20.5546875" style="10" customWidth="1"/>
    <col min="2292" max="2292" width="23.21875" style="10" customWidth="1"/>
    <col min="2293" max="2298" width="4.5546875" style="10" customWidth="1"/>
    <col min="2299" max="2300" width="3.6640625" style="10" customWidth="1"/>
    <col min="2301" max="2308" width="4.5546875" style="10" customWidth="1"/>
    <col min="2309" max="2500" width="11.44140625" style="10" customWidth="1"/>
    <col min="2501" max="2540" width="12.33203125" style="10"/>
    <col min="2541" max="2541" width="1.77734375" style="10" customWidth="1"/>
    <col min="2542" max="2542" width="9.6640625" style="10" customWidth="1"/>
    <col min="2543" max="2543" width="47.44140625" style="10" customWidth="1"/>
    <col min="2544" max="2544" width="23.6640625" style="10" bestFit="1" customWidth="1"/>
    <col min="2545" max="2545" width="15.44140625" style="10" customWidth="1"/>
    <col min="2546" max="2546" width="22.33203125" style="10" customWidth="1"/>
    <col min="2547" max="2547" width="20.5546875" style="10" customWidth="1"/>
    <col min="2548" max="2548" width="23.21875" style="10" customWidth="1"/>
    <col min="2549" max="2554" width="4.5546875" style="10" customWidth="1"/>
    <col min="2555" max="2556" width="3.6640625" style="10" customWidth="1"/>
    <col min="2557" max="2564" width="4.5546875" style="10" customWidth="1"/>
    <col min="2565" max="2756" width="11.44140625" style="10" customWidth="1"/>
    <col min="2757" max="2796" width="12.33203125" style="10"/>
    <col min="2797" max="2797" width="1.77734375" style="10" customWidth="1"/>
    <col min="2798" max="2798" width="9.6640625" style="10" customWidth="1"/>
    <col min="2799" max="2799" width="47.44140625" style="10" customWidth="1"/>
    <col min="2800" max="2800" width="23.6640625" style="10" bestFit="1" customWidth="1"/>
    <col min="2801" max="2801" width="15.44140625" style="10" customWidth="1"/>
    <col min="2802" max="2802" width="22.33203125" style="10" customWidth="1"/>
    <col min="2803" max="2803" width="20.5546875" style="10" customWidth="1"/>
    <col min="2804" max="2804" width="23.21875" style="10" customWidth="1"/>
    <col min="2805" max="2810" width="4.5546875" style="10" customWidth="1"/>
    <col min="2811" max="2812" width="3.6640625" style="10" customWidth="1"/>
    <col min="2813" max="2820" width="4.5546875" style="10" customWidth="1"/>
    <col min="2821" max="3012" width="11.44140625" style="10" customWidth="1"/>
    <col min="3013" max="3052" width="12.33203125" style="10"/>
    <col min="3053" max="3053" width="1.77734375" style="10" customWidth="1"/>
    <col min="3054" max="3054" width="9.6640625" style="10" customWidth="1"/>
    <col min="3055" max="3055" width="47.44140625" style="10" customWidth="1"/>
    <col min="3056" max="3056" width="23.6640625" style="10" bestFit="1" customWidth="1"/>
    <col min="3057" max="3057" width="15.44140625" style="10" customWidth="1"/>
    <col min="3058" max="3058" width="22.33203125" style="10" customWidth="1"/>
    <col min="3059" max="3059" width="20.5546875" style="10" customWidth="1"/>
    <col min="3060" max="3060" width="23.21875" style="10" customWidth="1"/>
    <col min="3061" max="3066" width="4.5546875" style="10" customWidth="1"/>
    <col min="3067" max="3068" width="3.6640625" style="10" customWidth="1"/>
    <col min="3069" max="3076" width="4.5546875" style="10" customWidth="1"/>
    <col min="3077" max="3268" width="11.44140625" style="10" customWidth="1"/>
    <col min="3269" max="3308" width="12.33203125" style="10"/>
    <col min="3309" max="3309" width="1.77734375" style="10" customWidth="1"/>
    <col min="3310" max="3310" width="9.6640625" style="10" customWidth="1"/>
    <col min="3311" max="3311" width="47.44140625" style="10" customWidth="1"/>
    <col min="3312" max="3312" width="23.6640625" style="10" bestFit="1" customWidth="1"/>
    <col min="3313" max="3313" width="15.44140625" style="10" customWidth="1"/>
    <col min="3314" max="3314" width="22.33203125" style="10" customWidth="1"/>
    <col min="3315" max="3315" width="20.5546875" style="10" customWidth="1"/>
    <col min="3316" max="3316" width="23.21875" style="10" customWidth="1"/>
    <col min="3317" max="3322" width="4.5546875" style="10" customWidth="1"/>
    <col min="3323" max="3324" width="3.6640625" style="10" customWidth="1"/>
    <col min="3325" max="3332" width="4.5546875" style="10" customWidth="1"/>
    <col min="3333" max="3524" width="11.44140625" style="10" customWidth="1"/>
    <col min="3525" max="3564" width="12.33203125" style="10"/>
    <col min="3565" max="3565" width="1.77734375" style="10" customWidth="1"/>
    <col min="3566" max="3566" width="9.6640625" style="10" customWidth="1"/>
    <col min="3567" max="3567" width="47.44140625" style="10" customWidth="1"/>
    <col min="3568" max="3568" width="23.6640625" style="10" bestFit="1" customWidth="1"/>
    <col min="3569" max="3569" width="15.44140625" style="10" customWidth="1"/>
    <col min="3570" max="3570" width="22.33203125" style="10" customWidth="1"/>
    <col min="3571" max="3571" width="20.5546875" style="10" customWidth="1"/>
    <col min="3572" max="3572" width="23.21875" style="10" customWidth="1"/>
    <col min="3573" max="3578" width="4.5546875" style="10" customWidth="1"/>
    <col min="3579" max="3580" width="3.6640625" style="10" customWidth="1"/>
    <col min="3581" max="3588" width="4.5546875" style="10" customWidth="1"/>
    <col min="3589" max="3780" width="11.44140625" style="10" customWidth="1"/>
    <col min="3781" max="3820" width="12.33203125" style="10"/>
    <col min="3821" max="3821" width="1.77734375" style="10" customWidth="1"/>
    <col min="3822" max="3822" width="9.6640625" style="10" customWidth="1"/>
    <col min="3823" max="3823" width="47.44140625" style="10" customWidth="1"/>
    <col min="3824" max="3824" width="23.6640625" style="10" bestFit="1" customWidth="1"/>
    <col min="3825" max="3825" width="15.44140625" style="10" customWidth="1"/>
    <col min="3826" max="3826" width="22.33203125" style="10" customWidth="1"/>
    <col min="3827" max="3827" width="20.5546875" style="10" customWidth="1"/>
    <col min="3828" max="3828" width="23.21875" style="10" customWidth="1"/>
    <col min="3829" max="3834" width="4.5546875" style="10" customWidth="1"/>
    <col min="3835" max="3836" width="3.6640625" style="10" customWidth="1"/>
    <col min="3837" max="3844" width="4.5546875" style="10" customWidth="1"/>
    <col min="3845" max="4036" width="11.44140625" style="10" customWidth="1"/>
    <col min="4037" max="4076" width="12.33203125" style="10"/>
    <col min="4077" max="4077" width="1.77734375" style="10" customWidth="1"/>
    <col min="4078" max="4078" width="9.6640625" style="10" customWidth="1"/>
    <col min="4079" max="4079" width="47.44140625" style="10" customWidth="1"/>
    <col min="4080" max="4080" width="23.6640625" style="10" bestFit="1" customWidth="1"/>
    <col min="4081" max="4081" width="15.44140625" style="10" customWidth="1"/>
    <col min="4082" max="4082" width="22.33203125" style="10" customWidth="1"/>
    <col min="4083" max="4083" width="20.5546875" style="10" customWidth="1"/>
    <col min="4084" max="4084" width="23.21875" style="10" customWidth="1"/>
    <col min="4085" max="4090" width="4.5546875" style="10" customWidth="1"/>
    <col min="4091" max="4092" width="3.6640625" style="10" customWidth="1"/>
    <col min="4093" max="4100" width="4.5546875" style="10" customWidth="1"/>
    <col min="4101" max="4292" width="11.44140625" style="10" customWidth="1"/>
    <col min="4293" max="4332" width="12.33203125" style="10"/>
    <col min="4333" max="4333" width="1.77734375" style="10" customWidth="1"/>
    <col min="4334" max="4334" width="9.6640625" style="10" customWidth="1"/>
    <col min="4335" max="4335" width="47.44140625" style="10" customWidth="1"/>
    <col min="4336" max="4336" width="23.6640625" style="10" bestFit="1" customWidth="1"/>
    <col min="4337" max="4337" width="15.44140625" style="10" customWidth="1"/>
    <col min="4338" max="4338" width="22.33203125" style="10" customWidth="1"/>
    <col min="4339" max="4339" width="20.5546875" style="10" customWidth="1"/>
    <col min="4340" max="4340" width="23.21875" style="10" customWidth="1"/>
    <col min="4341" max="4346" width="4.5546875" style="10" customWidth="1"/>
    <col min="4347" max="4348" width="3.6640625" style="10" customWidth="1"/>
    <col min="4349" max="4356" width="4.5546875" style="10" customWidth="1"/>
    <col min="4357" max="4548" width="11.44140625" style="10" customWidth="1"/>
    <col min="4549" max="4588" width="12.33203125" style="10"/>
    <col min="4589" max="4589" width="1.77734375" style="10" customWidth="1"/>
    <col min="4590" max="4590" width="9.6640625" style="10" customWidth="1"/>
    <col min="4591" max="4591" width="47.44140625" style="10" customWidth="1"/>
    <col min="4592" max="4592" width="23.6640625" style="10" bestFit="1" customWidth="1"/>
    <col min="4593" max="4593" width="15.44140625" style="10" customWidth="1"/>
    <col min="4594" max="4594" width="22.33203125" style="10" customWidth="1"/>
    <col min="4595" max="4595" width="20.5546875" style="10" customWidth="1"/>
    <col min="4596" max="4596" width="23.21875" style="10" customWidth="1"/>
    <col min="4597" max="4602" width="4.5546875" style="10" customWidth="1"/>
    <col min="4603" max="4604" width="3.6640625" style="10" customWidth="1"/>
    <col min="4605" max="4612" width="4.5546875" style="10" customWidth="1"/>
    <col min="4613" max="4804" width="11.44140625" style="10" customWidth="1"/>
    <col min="4805" max="4844" width="12.33203125" style="10"/>
    <col min="4845" max="4845" width="1.77734375" style="10" customWidth="1"/>
    <col min="4846" max="4846" width="9.6640625" style="10" customWidth="1"/>
    <col min="4847" max="4847" width="47.44140625" style="10" customWidth="1"/>
    <col min="4848" max="4848" width="23.6640625" style="10" bestFit="1" customWidth="1"/>
    <col min="4849" max="4849" width="15.44140625" style="10" customWidth="1"/>
    <col min="4850" max="4850" width="22.33203125" style="10" customWidth="1"/>
    <col min="4851" max="4851" width="20.5546875" style="10" customWidth="1"/>
    <col min="4852" max="4852" width="23.21875" style="10" customWidth="1"/>
    <col min="4853" max="4858" width="4.5546875" style="10" customWidth="1"/>
    <col min="4859" max="4860" width="3.6640625" style="10" customWidth="1"/>
    <col min="4861" max="4868" width="4.5546875" style="10" customWidth="1"/>
    <col min="4869" max="5060" width="11.44140625" style="10" customWidth="1"/>
    <col min="5061" max="5100" width="12.33203125" style="10"/>
    <col min="5101" max="5101" width="1.77734375" style="10" customWidth="1"/>
    <col min="5102" max="5102" width="9.6640625" style="10" customWidth="1"/>
    <col min="5103" max="5103" width="47.44140625" style="10" customWidth="1"/>
    <col min="5104" max="5104" width="23.6640625" style="10" bestFit="1" customWidth="1"/>
    <col min="5105" max="5105" width="15.44140625" style="10" customWidth="1"/>
    <col min="5106" max="5106" width="22.33203125" style="10" customWidth="1"/>
    <col min="5107" max="5107" width="20.5546875" style="10" customWidth="1"/>
    <col min="5108" max="5108" width="23.21875" style="10" customWidth="1"/>
    <col min="5109" max="5114" width="4.5546875" style="10" customWidth="1"/>
    <col min="5115" max="5116" width="3.6640625" style="10" customWidth="1"/>
    <col min="5117" max="5124" width="4.5546875" style="10" customWidth="1"/>
    <col min="5125" max="5316" width="11.44140625" style="10" customWidth="1"/>
    <col min="5317" max="5356" width="12.33203125" style="10"/>
    <col min="5357" max="5357" width="1.77734375" style="10" customWidth="1"/>
    <col min="5358" max="5358" width="9.6640625" style="10" customWidth="1"/>
    <col min="5359" max="5359" width="47.44140625" style="10" customWidth="1"/>
    <col min="5360" max="5360" width="23.6640625" style="10" bestFit="1" customWidth="1"/>
    <col min="5361" max="5361" width="15.44140625" style="10" customWidth="1"/>
    <col min="5362" max="5362" width="22.33203125" style="10" customWidth="1"/>
    <col min="5363" max="5363" width="20.5546875" style="10" customWidth="1"/>
    <col min="5364" max="5364" width="23.21875" style="10" customWidth="1"/>
    <col min="5365" max="5370" width="4.5546875" style="10" customWidth="1"/>
    <col min="5371" max="5372" width="3.6640625" style="10" customWidth="1"/>
    <col min="5373" max="5380" width="4.5546875" style="10" customWidth="1"/>
    <col min="5381" max="5572" width="11.44140625" style="10" customWidth="1"/>
    <col min="5573" max="5612" width="12.33203125" style="10"/>
    <col min="5613" max="5613" width="1.77734375" style="10" customWidth="1"/>
    <col min="5614" max="5614" width="9.6640625" style="10" customWidth="1"/>
    <col min="5615" max="5615" width="47.44140625" style="10" customWidth="1"/>
    <col min="5616" max="5616" width="23.6640625" style="10" bestFit="1" customWidth="1"/>
    <col min="5617" max="5617" width="15.44140625" style="10" customWidth="1"/>
    <col min="5618" max="5618" width="22.33203125" style="10" customWidth="1"/>
    <col min="5619" max="5619" width="20.5546875" style="10" customWidth="1"/>
    <col min="5620" max="5620" width="23.21875" style="10" customWidth="1"/>
    <col min="5621" max="5626" width="4.5546875" style="10" customWidth="1"/>
    <col min="5627" max="5628" width="3.6640625" style="10" customWidth="1"/>
    <col min="5629" max="5636" width="4.5546875" style="10" customWidth="1"/>
    <col min="5637" max="5828" width="11.44140625" style="10" customWidth="1"/>
    <col min="5829" max="5868" width="12.33203125" style="10"/>
    <col min="5869" max="5869" width="1.77734375" style="10" customWidth="1"/>
    <col min="5870" max="5870" width="9.6640625" style="10" customWidth="1"/>
    <col min="5871" max="5871" width="47.44140625" style="10" customWidth="1"/>
    <col min="5872" max="5872" width="23.6640625" style="10" bestFit="1" customWidth="1"/>
    <col min="5873" max="5873" width="15.44140625" style="10" customWidth="1"/>
    <col min="5874" max="5874" width="22.33203125" style="10" customWidth="1"/>
    <col min="5875" max="5875" width="20.5546875" style="10" customWidth="1"/>
    <col min="5876" max="5876" width="23.21875" style="10" customWidth="1"/>
    <col min="5877" max="5882" width="4.5546875" style="10" customWidth="1"/>
    <col min="5883" max="5884" width="3.6640625" style="10" customWidth="1"/>
    <col min="5885" max="5892" width="4.5546875" style="10" customWidth="1"/>
    <col min="5893" max="6084" width="11.44140625" style="10" customWidth="1"/>
    <col min="6085" max="6124" width="12.33203125" style="10"/>
    <col min="6125" max="6125" width="1.77734375" style="10" customWidth="1"/>
    <col min="6126" max="6126" width="9.6640625" style="10" customWidth="1"/>
    <col min="6127" max="6127" width="47.44140625" style="10" customWidth="1"/>
    <col min="6128" max="6128" width="23.6640625" style="10" bestFit="1" customWidth="1"/>
    <col min="6129" max="6129" width="15.44140625" style="10" customWidth="1"/>
    <col min="6130" max="6130" width="22.33203125" style="10" customWidth="1"/>
    <col min="6131" max="6131" width="20.5546875" style="10" customWidth="1"/>
    <col min="6132" max="6132" width="23.21875" style="10" customWidth="1"/>
    <col min="6133" max="6138" width="4.5546875" style="10" customWidth="1"/>
    <col min="6139" max="6140" width="3.6640625" style="10" customWidth="1"/>
    <col min="6141" max="6148" width="4.5546875" style="10" customWidth="1"/>
    <col min="6149" max="6340" width="11.44140625" style="10" customWidth="1"/>
    <col min="6341" max="6380" width="12.33203125" style="10"/>
    <col min="6381" max="6381" width="1.77734375" style="10" customWidth="1"/>
    <col min="6382" max="6382" width="9.6640625" style="10" customWidth="1"/>
    <col min="6383" max="6383" width="47.44140625" style="10" customWidth="1"/>
    <col min="6384" max="6384" width="23.6640625" style="10" bestFit="1" customWidth="1"/>
    <col min="6385" max="6385" width="15.44140625" style="10" customWidth="1"/>
    <col min="6386" max="6386" width="22.33203125" style="10" customWidth="1"/>
    <col min="6387" max="6387" width="20.5546875" style="10" customWidth="1"/>
    <col min="6388" max="6388" width="23.21875" style="10" customWidth="1"/>
    <col min="6389" max="6394" width="4.5546875" style="10" customWidth="1"/>
    <col min="6395" max="6396" width="3.6640625" style="10" customWidth="1"/>
    <col min="6397" max="6404" width="4.5546875" style="10" customWidth="1"/>
    <col min="6405" max="6596" width="11.44140625" style="10" customWidth="1"/>
    <col min="6597" max="6636" width="12.33203125" style="10"/>
    <col min="6637" max="6637" width="1.77734375" style="10" customWidth="1"/>
    <col min="6638" max="6638" width="9.6640625" style="10" customWidth="1"/>
    <col min="6639" max="6639" width="47.44140625" style="10" customWidth="1"/>
    <col min="6640" max="6640" width="23.6640625" style="10" bestFit="1" customWidth="1"/>
    <col min="6641" max="6641" width="15.44140625" style="10" customWidth="1"/>
    <col min="6642" max="6642" width="22.33203125" style="10" customWidth="1"/>
    <col min="6643" max="6643" width="20.5546875" style="10" customWidth="1"/>
    <col min="6644" max="6644" width="23.21875" style="10" customWidth="1"/>
    <col min="6645" max="6650" width="4.5546875" style="10" customWidth="1"/>
    <col min="6651" max="6652" width="3.6640625" style="10" customWidth="1"/>
    <col min="6653" max="6660" width="4.5546875" style="10" customWidth="1"/>
    <col min="6661" max="6852" width="11.44140625" style="10" customWidth="1"/>
    <col min="6853" max="6892" width="12.33203125" style="10"/>
    <col min="6893" max="6893" width="1.77734375" style="10" customWidth="1"/>
    <col min="6894" max="6894" width="9.6640625" style="10" customWidth="1"/>
    <col min="6895" max="6895" width="47.44140625" style="10" customWidth="1"/>
    <col min="6896" max="6896" width="23.6640625" style="10" bestFit="1" customWidth="1"/>
    <col min="6897" max="6897" width="15.44140625" style="10" customWidth="1"/>
    <col min="6898" max="6898" width="22.33203125" style="10" customWidth="1"/>
    <col min="6899" max="6899" width="20.5546875" style="10" customWidth="1"/>
    <col min="6900" max="6900" width="23.21875" style="10" customWidth="1"/>
    <col min="6901" max="6906" width="4.5546875" style="10" customWidth="1"/>
    <col min="6907" max="6908" width="3.6640625" style="10" customWidth="1"/>
    <col min="6909" max="6916" width="4.5546875" style="10" customWidth="1"/>
    <col min="6917" max="7108" width="11.44140625" style="10" customWidth="1"/>
    <col min="7109" max="7148" width="12.33203125" style="10"/>
    <col min="7149" max="7149" width="1.77734375" style="10" customWidth="1"/>
    <col min="7150" max="7150" width="9.6640625" style="10" customWidth="1"/>
    <col min="7151" max="7151" width="47.44140625" style="10" customWidth="1"/>
    <col min="7152" max="7152" width="23.6640625" style="10" bestFit="1" customWidth="1"/>
    <col min="7153" max="7153" width="15.44140625" style="10" customWidth="1"/>
    <col min="7154" max="7154" width="22.33203125" style="10" customWidth="1"/>
    <col min="7155" max="7155" width="20.5546875" style="10" customWidth="1"/>
    <col min="7156" max="7156" width="23.21875" style="10" customWidth="1"/>
    <col min="7157" max="7162" width="4.5546875" style="10" customWidth="1"/>
    <col min="7163" max="7164" width="3.6640625" style="10" customWidth="1"/>
    <col min="7165" max="7172" width="4.5546875" style="10" customWidth="1"/>
    <col min="7173" max="7364" width="11.44140625" style="10" customWidth="1"/>
    <col min="7365" max="7404" width="12.33203125" style="10"/>
    <col min="7405" max="7405" width="1.77734375" style="10" customWidth="1"/>
    <col min="7406" max="7406" width="9.6640625" style="10" customWidth="1"/>
    <col min="7407" max="7407" width="47.44140625" style="10" customWidth="1"/>
    <col min="7408" max="7408" width="23.6640625" style="10" bestFit="1" customWidth="1"/>
    <col min="7409" max="7409" width="15.44140625" style="10" customWidth="1"/>
    <col min="7410" max="7410" width="22.33203125" style="10" customWidth="1"/>
    <col min="7411" max="7411" width="20.5546875" style="10" customWidth="1"/>
    <col min="7412" max="7412" width="23.21875" style="10" customWidth="1"/>
    <col min="7413" max="7418" width="4.5546875" style="10" customWidth="1"/>
    <col min="7419" max="7420" width="3.6640625" style="10" customWidth="1"/>
    <col min="7421" max="7428" width="4.5546875" style="10" customWidth="1"/>
    <col min="7429" max="7620" width="11.44140625" style="10" customWidth="1"/>
    <col min="7621" max="7660" width="12.33203125" style="10"/>
    <col min="7661" max="7661" width="1.77734375" style="10" customWidth="1"/>
    <col min="7662" max="7662" width="9.6640625" style="10" customWidth="1"/>
    <col min="7663" max="7663" width="47.44140625" style="10" customWidth="1"/>
    <col min="7664" max="7664" width="23.6640625" style="10" bestFit="1" customWidth="1"/>
    <col min="7665" max="7665" width="15.44140625" style="10" customWidth="1"/>
    <col min="7666" max="7666" width="22.33203125" style="10" customWidth="1"/>
    <col min="7667" max="7667" width="20.5546875" style="10" customWidth="1"/>
    <col min="7668" max="7668" width="23.21875" style="10" customWidth="1"/>
    <col min="7669" max="7674" width="4.5546875" style="10" customWidth="1"/>
    <col min="7675" max="7676" width="3.6640625" style="10" customWidth="1"/>
    <col min="7677" max="7684" width="4.5546875" style="10" customWidth="1"/>
    <col min="7685" max="7876" width="11.44140625" style="10" customWidth="1"/>
    <col min="7877" max="7916" width="12.33203125" style="10"/>
    <col min="7917" max="7917" width="1.77734375" style="10" customWidth="1"/>
    <col min="7918" max="7918" width="9.6640625" style="10" customWidth="1"/>
    <col min="7919" max="7919" width="47.44140625" style="10" customWidth="1"/>
    <col min="7920" max="7920" width="23.6640625" style="10" bestFit="1" customWidth="1"/>
    <col min="7921" max="7921" width="15.44140625" style="10" customWidth="1"/>
    <col min="7922" max="7922" width="22.33203125" style="10" customWidth="1"/>
    <col min="7923" max="7923" width="20.5546875" style="10" customWidth="1"/>
    <col min="7924" max="7924" width="23.21875" style="10" customWidth="1"/>
    <col min="7925" max="7930" width="4.5546875" style="10" customWidth="1"/>
    <col min="7931" max="7932" width="3.6640625" style="10" customWidth="1"/>
    <col min="7933" max="7940" width="4.5546875" style="10" customWidth="1"/>
    <col min="7941" max="8132" width="11.44140625" style="10" customWidth="1"/>
    <col min="8133" max="8172" width="12.33203125" style="10"/>
    <col min="8173" max="8173" width="1.77734375" style="10" customWidth="1"/>
    <col min="8174" max="8174" width="9.6640625" style="10" customWidth="1"/>
    <col min="8175" max="8175" width="47.44140625" style="10" customWidth="1"/>
    <col min="8176" max="8176" width="23.6640625" style="10" bestFit="1" customWidth="1"/>
    <col min="8177" max="8177" width="15.44140625" style="10" customWidth="1"/>
    <col min="8178" max="8178" width="22.33203125" style="10" customWidth="1"/>
    <col min="8179" max="8179" width="20.5546875" style="10" customWidth="1"/>
    <col min="8180" max="8180" width="23.21875" style="10" customWidth="1"/>
    <col min="8181" max="8186" width="4.5546875" style="10" customWidth="1"/>
    <col min="8187" max="8188" width="3.6640625" style="10" customWidth="1"/>
    <col min="8189" max="8196" width="4.5546875" style="10" customWidth="1"/>
    <col min="8197" max="8388" width="11.44140625" style="10" customWidth="1"/>
    <col min="8389" max="8428" width="12.33203125" style="10"/>
    <col min="8429" max="8429" width="1.77734375" style="10" customWidth="1"/>
    <col min="8430" max="8430" width="9.6640625" style="10" customWidth="1"/>
    <col min="8431" max="8431" width="47.44140625" style="10" customWidth="1"/>
    <col min="8432" max="8432" width="23.6640625" style="10" bestFit="1" customWidth="1"/>
    <col min="8433" max="8433" width="15.44140625" style="10" customWidth="1"/>
    <col min="8434" max="8434" width="22.33203125" style="10" customWidth="1"/>
    <col min="8435" max="8435" width="20.5546875" style="10" customWidth="1"/>
    <col min="8436" max="8436" width="23.21875" style="10" customWidth="1"/>
    <col min="8437" max="8442" width="4.5546875" style="10" customWidth="1"/>
    <col min="8443" max="8444" width="3.6640625" style="10" customWidth="1"/>
    <col min="8445" max="8452" width="4.5546875" style="10" customWidth="1"/>
    <col min="8453" max="8644" width="11.44140625" style="10" customWidth="1"/>
    <col min="8645" max="8684" width="12.33203125" style="10"/>
    <col min="8685" max="8685" width="1.77734375" style="10" customWidth="1"/>
    <col min="8686" max="8686" width="9.6640625" style="10" customWidth="1"/>
    <col min="8687" max="8687" width="47.44140625" style="10" customWidth="1"/>
    <col min="8688" max="8688" width="23.6640625" style="10" bestFit="1" customWidth="1"/>
    <col min="8689" max="8689" width="15.44140625" style="10" customWidth="1"/>
    <col min="8690" max="8690" width="22.33203125" style="10" customWidth="1"/>
    <col min="8691" max="8691" width="20.5546875" style="10" customWidth="1"/>
    <col min="8692" max="8692" width="23.21875" style="10" customWidth="1"/>
    <col min="8693" max="8698" width="4.5546875" style="10" customWidth="1"/>
    <col min="8699" max="8700" width="3.6640625" style="10" customWidth="1"/>
    <col min="8701" max="8708" width="4.5546875" style="10" customWidth="1"/>
    <col min="8709" max="8900" width="11.44140625" style="10" customWidth="1"/>
    <col min="8901" max="8940" width="12.33203125" style="10"/>
    <col min="8941" max="8941" width="1.77734375" style="10" customWidth="1"/>
    <col min="8942" max="8942" width="9.6640625" style="10" customWidth="1"/>
    <col min="8943" max="8943" width="47.44140625" style="10" customWidth="1"/>
    <col min="8944" max="8944" width="23.6640625" style="10" bestFit="1" customWidth="1"/>
    <col min="8945" max="8945" width="15.44140625" style="10" customWidth="1"/>
    <col min="8946" max="8946" width="22.33203125" style="10" customWidth="1"/>
    <col min="8947" max="8947" width="20.5546875" style="10" customWidth="1"/>
    <col min="8948" max="8948" width="23.21875" style="10" customWidth="1"/>
    <col min="8949" max="8954" width="4.5546875" style="10" customWidth="1"/>
    <col min="8955" max="8956" width="3.6640625" style="10" customWidth="1"/>
    <col min="8957" max="8964" width="4.5546875" style="10" customWidth="1"/>
    <col min="8965" max="9156" width="11.44140625" style="10" customWidth="1"/>
    <col min="9157" max="9196" width="12.33203125" style="10"/>
    <col min="9197" max="9197" width="1.77734375" style="10" customWidth="1"/>
    <col min="9198" max="9198" width="9.6640625" style="10" customWidth="1"/>
    <col min="9199" max="9199" width="47.44140625" style="10" customWidth="1"/>
    <col min="9200" max="9200" width="23.6640625" style="10" bestFit="1" customWidth="1"/>
    <col min="9201" max="9201" width="15.44140625" style="10" customWidth="1"/>
    <col min="9202" max="9202" width="22.33203125" style="10" customWidth="1"/>
    <col min="9203" max="9203" width="20.5546875" style="10" customWidth="1"/>
    <col min="9204" max="9204" width="23.21875" style="10" customWidth="1"/>
    <col min="9205" max="9210" width="4.5546875" style="10" customWidth="1"/>
    <col min="9211" max="9212" width="3.6640625" style="10" customWidth="1"/>
    <col min="9213" max="9220" width="4.5546875" style="10" customWidth="1"/>
    <col min="9221" max="9412" width="11.44140625" style="10" customWidth="1"/>
    <col min="9413" max="9452" width="12.33203125" style="10"/>
    <col min="9453" max="9453" width="1.77734375" style="10" customWidth="1"/>
    <col min="9454" max="9454" width="9.6640625" style="10" customWidth="1"/>
    <col min="9455" max="9455" width="47.44140625" style="10" customWidth="1"/>
    <col min="9456" max="9456" width="23.6640625" style="10" bestFit="1" customWidth="1"/>
    <col min="9457" max="9457" width="15.44140625" style="10" customWidth="1"/>
    <col min="9458" max="9458" width="22.33203125" style="10" customWidth="1"/>
    <col min="9459" max="9459" width="20.5546875" style="10" customWidth="1"/>
    <col min="9460" max="9460" width="23.21875" style="10" customWidth="1"/>
    <col min="9461" max="9466" width="4.5546875" style="10" customWidth="1"/>
    <col min="9467" max="9468" width="3.6640625" style="10" customWidth="1"/>
    <col min="9469" max="9476" width="4.5546875" style="10" customWidth="1"/>
    <col min="9477" max="9668" width="11.44140625" style="10" customWidth="1"/>
    <col min="9669" max="9708" width="12.33203125" style="10"/>
    <col min="9709" max="9709" width="1.77734375" style="10" customWidth="1"/>
    <col min="9710" max="9710" width="9.6640625" style="10" customWidth="1"/>
    <col min="9711" max="9711" width="47.44140625" style="10" customWidth="1"/>
    <col min="9712" max="9712" width="23.6640625" style="10" bestFit="1" customWidth="1"/>
    <col min="9713" max="9713" width="15.44140625" style="10" customWidth="1"/>
    <col min="9714" max="9714" width="22.33203125" style="10" customWidth="1"/>
    <col min="9715" max="9715" width="20.5546875" style="10" customWidth="1"/>
    <col min="9716" max="9716" width="23.21875" style="10" customWidth="1"/>
    <col min="9717" max="9722" width="4.5546875" style="10" customWidth="1"/>
    <col min="9723" max="9724" width="3.6640625" style="10" customWidth="1"/>
    <col min="9725" max="9732" width="4.5546875" style="10" customWidth="1"/>
    <col min="9733" max="9924" width="11.44140625" style="10" customWidth="1"/>
    <col min="9925" max="9964" width="12.33203125" style="10"/>
    <col min="9965" max="9965" width="1.77734375" style="10" customWidth="1"/>
    <col min="9966" max="9966" width="9.6640625" style="10" customWidth="1"/>
    <col min="9967" max="9967" width="47.44140625" style="10" customWidth="1"/>
    <col min="9968" max="9968" width="23.6640625" style="10" bestFit="1" customWidth="1"/>
    <col min="9969" max="9969" width="15.44140625" style="10" customWidth="1"/>
    <col min="9970" max="9970" width="22.33203125" style="10" customWidth="1"/>
    <col min="9971" max="9971" width="20.5546875" style="10" customWidth="1"/>
    <col min="9972" max="9972" width="23.21875" style="10" customWidth="1"/>
    <col min="9973" max="9978" width="4.5546875" style="10" customWidth="1"/>
    <col min="9979" max="9980" width="3.6640625" style="10" customWidth="1"/>
    <col min="9981" max="9988" width="4.5546875" style="10" customWidth="1"/>
    <col min="9989" max="10180" width="11.44140625" style="10" customWidth="1"/>
    <col min="10181" max="10220" width="12.33203125" style="10"/>
    <col min="10221" max="10221" width="1.77734375" style="10" customWidth="1"/>
    <col min="10222" max="10222" width="9.6640625" style="10" customWidth="1"/>
    <col min="10223" max="10223" width="47.44140625" style="10" customWidth="1"/>
    <col min="10224" max="10224" width="23.6640625" style="10" bestFit="1" customWidth="1"/>
    <col min="10225" max="10225" width="15.44140625" style="10" customWidth="1"/>
    <col min="10226" max="10226" width="22.33203125" style="10" customWidth="1"/>
    <col min="10227" max="10227" width="20.5546875" style="10" customWidth="1"/>
    <col min="10228" max="10228" width="23.21875" style="10" customWidth="1"/>
    <col min="10229" max="10234" width="4.5546875" style="10" customWidth="1"/>
    <col min="10235" max="10236" width="3.6640625" style="10" customWidth="1"/>
    <col min="10237" max="10244" width="4.5546875" style="10" customWidth="1"/>
    <col min="10245" max="10436" width="11.44140625" style="10" customWidth="1"/>
    <col min="10437" max="10476" width="12.33203125" style="10"/>
    <col min="10477" max="10477" width="1.77734375" style="10" customWidth="1"/>
    <col min="10478" max="10478" width="9.6640625" style="10" customWidth="1"/>
    <col min="10479" max="10479" width="47.44140625" style="10" customWidth="1"/>
    <col min="10480" max="10480" width="23.6640625" style="10" bestFit="1" customWidth="1"/>
    <col min="10481" max="10481" width="15.44140625" style="10" customWidth="1"/>
    <col min="10482" max="10482" width="22.33203125" style="10" customWidth="1"/>
    <col min="10483" max="10483" width="20.5546875" style="10" customWidth="1"/>
    <col min="10484" max="10484" width="23.21875" style="10" customWidth="1"/>
    <col min="10485" max="10490" width="4.5546875" style="10" customWidth="1"/>
    <col min="10491" max="10492" width="3.6640625" style="10" customWidth="1"/>
    <col min="10493" max="10500" width="4.5546875" style="10" customWidth="1"/>
    <col min="10501" max="10692" width="11.44140625" style="10" customWidth="1"/>
    <col min="10693" max="10732" width="12.33203125" style="10"/>
    <col min="10733" max="10733" width="1.77734375" style="10" customWidth="1"/>
    <col min="10734" max="10734" width="9.6640625" style="10" customWidth="1"/>
    <col min="10735" max="10735" width="47.44140625" style="10" customWidth="1"/>
    <col min="10736" max="10736" width="23.6640625" style="10" bestFit="1" customWidth="1"/>
    <col min="10737" max="10737" width="15.44140625" style="10" customWidth="1"/>
    <col min="10738" max="10738" width="22.33203125" style="10" customWidth="1"/>
    <col min="10739" max="10739" width="20.5546875" style="10" customWidth="1"/>
    <col min="10740" max="10740" width="23.21875" style="10" customWidth="1"/>
    <col min="10741" max="10746" width="4.5546875" style="10" customWidth="1"/>
    <col min="10747" max="10748" width="3.6640625" style="10" customWidth="1"/>
    <col min="10749" max="10756" width="4.5546875" style="10" customWidth="1"/>
    <col min="10757" max="10948" width="11.44140625" style="10" customWidth="1"/>
    <col min="10949" max="10988" width="12.33203125" style="10"/>
    <col min="10989" max="10989" width="1.77734375" style="10" customWidth="1"/>
    <col min="10990" max="10990" width="9.6640625" style="10" customWidth="1"/>
    <col min="10991" max="10991" width="47.44140625" style="10" customWidth="1"/>
    <col min="10992" max="10992" width="23.6640625" style="10" bestFit="1" customWidth="1"/>
    <col min="10993" max="10993" width="15.44140625" style="10" customWidth="1"/>
    <col min="10994" max="10994" width="22.33203125" style="10" customWidth="1"/>
    <col min="10995" max="10995" width="20.5546875" style="10" customWidth="1"/>
    <col min="10996" max="10996" width="23.21875" style="10" customWidth="1"/>
    <col min="10997" max="11002" width="4.5546875" style="10" customWidth="1"/>
    <col min="11003" max="11004" width="3.6640625" style="10" customWidth="1"/>
    <col min="11005" max="11012" width="4.5546875" style="10" customWidth="1"/>
    <col min="11013" max="11204" width="11.44140625" style="10" customWidth="1"/>
    <col min="11205" max="11244" width="12.33203125" style="10"/>
    <col min="11245" max="11245" width="1.77734375" style="10" customWidth="1"/>
    <col min="11246" max="11246" width="9.6640625" style="10" customWidth="1"/>
    <col min="11247" max="11247" width="47.44140625" style="10" customWidth="1"/>
    <col min="11248" max="11248" width="23.6640625" style="10" bestFit="1" customWidth="1"/>
    <col min="11249" max="11249" width="15.44140625" style="10" customWidth="1"/>
    <col min="11250" max="11250" width="22.33203125" style="10" customWidth="1"/>
    <col min="11251" max="11251" width="20.5546875" style="10" customWidth="1"/>
    <col min="11252" max="11252" width="23.21875" style="10" customWidth="1"/>
    <col min="11253" max="11258" width="4.5546875" style="10" customWidth="1"/>
    <col min="11259" max="11260" width="3.6640625" style="10" customWidth="1"/>
    <col min="11261" max="11268" width="4.5546875" style="10" customWidth="1"/>
    <col min="11269" max="11460" width="11.44140625" style="10" customWidth="1"/>
    <col min="11461" max="11500" width="12.33203125" style="10"/>
    <col min="11501" max="11501" width="1.77734375" style="10" customWidth="1"/>
    <col min="11502" max="11502" width="9.6640625" style="10" customWidth="1"/>
    <col min="11503" max="11503" width="47.44140625" style="10" customWidth="1"/>
    <col min="11504" max="11504" width="23.6640625" style="10" bestFit="1" customWidth="1"/>
    <col min="11505" max="11505" width="15.44140625" style="10" customWidth="1"/>
    <col min="11506" max="11506" width="22.33203125" style="10" customWidth="1"/>
    <col min="11507" max="11507" width="20.5546875" style="10" customWidth="1"/>
    <col min="11508" max="11508" width="23.21875" style="10" customWidth="1"/>
    <col min="11509" max="11514" width="4.5546875" style="10" customWidth="1"/>
    <col min="11515" max="11516" width="3.6640625" style="10" customWidth="1"/>
    <col min="11517" max="11524" width="4.5546875" style="10" customWidth="1"/>
    <col min="11525" max="11716" width="11.44140625" style="10" customWidth="1"/>
    <col min="11717" max="11756" width="12.33203125" style="10"/>
    <col min="11757" max="11757" width="1.77734375" style="10" customWidth="1"/>
    <col min="11758" max="11758" width="9.6640625" style="10" customWidth="1"/>
    <col min="11759" max="11759" width="47.44140625" style="10" customWidth="1"/>
    <col min="11760" max="11760" width="23.6640625" style="10" bestFit="1" customWidth="1"/>
    <col min="11761" max="11761" width="15.44140625" style="10" customWidth="1"/>
    <col min="11762" max="11762" width="22.33203125" style="10" customWidth="1"/>
    <col min="11763" max="11763" width="20.5546875" style="10" customWidth="1"/>
    <col min="11764" max="11764" width="23.21875" style="10" customWidth="1"/>
    <col min="11765" max="11770" width="4.5546875" style="10" customWidth="1"/>
    <col min="11771" max="11772" width="3.6640625" style="10" customWidth="1"/>
    <col min="11773" max="11780" width="4.5546875" style="10" customWidth="1"/>
    <col min="11781" max="11972" width="11.44140625" style="10" customWidth="1"/>
    <col min="11973" max="12012" width="12.33203125" style="10"/>
    <col min="12013" max="12013" width="1.77734375" style="10" customWidth="1"/>
    <col min="12014" max="12014" width="9.6640625" style="10" customWidth="1"/>
    <col min="12015" max="12015" width="47.44140625" style="10" customWidth="1"/>
    <col min="12016" max="12016" width="23.6640625" style="10" bestFit="1" customWidth="1"/>
    <col min="12017" max="12017" width="15.44140625" style="10" customWidth="1"/>
    <col min="12018" max="12018" width="22.33203125" style="10" customWidth="1"/>
    <col min="12019" max="12019" width="20.5546875" style="10" customWidth="1"/>
    <col min="12020" max="12020" width="23.21875" style="10" customWidth="1"/>
    <col min="12021" max="12026" width="4.5546875" style="10" customWidth="1"/>
    <col min="12027" max="12028" width="3.6640625" style="10" customWidth="1"/>
    <col min="12029" max="12036" width="4.5546875" style="10" customWidth="1"/>
    <col min="12037" max="12228" width="11.44140625" style="10" customWidth="1"/>
    <col min="12229" max="12268" width="12.33203125" style="10"/>
    <col min="12269" max="12269" width="1.77734375" style="10" customWidth="1"/>
    <col min="12270" max="12270" width="9.6640625" style="10" customWidth="1"/>
    <col min="12271" max="12271" width="47.44140625" style="10" customWidth="1"/>
    <col min="12272" max="12272" width="23.6640625" style="10" bestFit="1" customWidth="1"/>
    <col min="12273" max="12273" width="15.44140625" style="10" customWidth="1"/>
    <col min="12274" max="12274" width="22.33203125" style="10" customWidth="1"/>
    <col min="12275" max="12275" width="20.5546875" style="10" customWidth="1"/>
    <col min="12276" max="12276" width="23.21875" style="10" customWidth="1"/>
    <col min="12277" max="12282" width="4.5546875" style="10" customWidth="1"/>
    <col min="12283" max="12284" width="3.6640625" style="10" customWidth="1"/>
    <col min="12285" max="12292" width="4.5546875" style="10" customWidth="1"/>
    <col min="12293" max="12484" width="11.44140625" style="10" customWidth="1"/>
    <col min="12485" max="12524" width="12.33203125" style="10"/>
    <col min="12525" max="12525" width="1.77734375" style="10" customWidth="1"/>
    <col min="12526" max="12526" width="9.6640625" style="10" customWidth="1"/>
    <col min="12527" max="12527" width="47.44140625" style="10" customWidth="1"/>
    <col min="12528" max="12528" width="23.6640625" style="10" bestFit="1" customWidth="1"/>
    <col min="12529" max="12529" width="15.44140625" style="10" customWidth="1"/>
    <col min="12530" max="12530" width="22.33203125" style="10" customWidth="1"/>
    <col min="12531" max="12531" width="20.5546875" style="10" customWidth="1"/>
    <col min="12532" max="12532" width="23.21875" style="10" customWidth="1"/>
    <col min="12533" max="12538" width="4.5546875" style="10" customWidth="1"/>
    <col min="12539" max="12540" width="3.6640625" style="10" customWidth="1"/>
    <col min="12541" max="12548" width="4.5546875" style="10" customWidth="1"/>
    <col min="12549" max="12740" width="11.44140625" style="10" customWidth="1"/>
    <col min="12741" max="12780" width="12.33203125" style="10"/>
    <col min="12781" max="12781" width="1.77734375" style="10" customWidth="1"/>
    <col min="12782" max="12782" width="9.6640625" style="10" customWidth="1"/>
    <col min="12783" max="12783" width="47.44140625" style="10" customWidth="1"/>
    <col min="12784" max="12784" width="23.6640625" style="10" bestFit="1" customWidth="1"/>
    <col min="12785" max="12785" width="15.44140625" style="10" customWidth="1"/>
    <col min="12786" max="12786" width="22.33203125" style="10" customWidth="1"/>
    <col min="12787" max="12787" width="20.5546875" style="10" customWidth="1"/>
    <col min="12788" max="12788" width="23.21875" style="10" customWidth="1"/>
    <col min="12789" max="12794" width="4.5546875" style="10" customWidth="1"/>
    <col min="12795" max="12796" width="3.6640625" style="10" customWidth="1"/>
    <col min="12797" max="12804" width="4.5546875" style="10" customWidth="1"/>
    <col min="12805" max="12996" width="11.44140625" style="10" customWidth="1"/>
    <col min="12997" max="13036" width="12.33203125" style="10"/>
    <col min="13037" max="13037" width="1.77734375" style="10" customWidth="1"/>
    <col min="13038" max="13038" width="9.6640625" style="10" customWidth="1"/>
    <col min="13039" max="13039" width="47.44140625" style="10" customWidth="1"/>
    <col min="13040" max="13040" width="23.6640625" style="10" bestFit="1" customWidth="1"/>
    <col min="13041" max="13041" width="15.44140625" style="10" customWidth="1"/>
    <col min="13042" max="13042" width="22.33203125" style="10" customWidth="1"/>
    <col min="13043" max="13043" width="20.5546875" style="10" customWidth="1"/>
    <col min="13044" max="13044" width="23.21875" style="10" customWidth="1"/>
    <col min="13045" max="13050" width="4.5546875" style="10" customWidth="1"/>
    <col min="13051" max="13052" width="3.6640625" style="10" customWidth="1"/>
    <col min="13053" max="13060" width="4.5546875" style="10" customWidth="1"/>
    <col min="13061" max="13252" width="11.44140625" style="10" customWidth="1"/>
    <col min="13253" max="13292" width="12.33203125" style="10"/>
    <col min="13293" max="13293" width="1.77734375" style="10" customWidth="1"/>
    <col min="13294" max="13294" width="9.6640625" style="10" customWidth="1"/>
    <col min="13295" max="13295" width="47.44140625" style="10" customWidth="1"/>
    <col min="13296" max="13296" width="23.6640625" style="10" bestFit="1" customWidth="1"/>
    <col min="13297" max="13297" width="15.44140625" style="10" customWidth="1"/>
    <col min="13298" max="13298" width="22.33203125" style="10" customWidth="1"/>
    <col min="13299" max="13299" width="20.5546875" style="10" customWidth="1"/>
    <col min="13300" max="13300" width="23.21875" style="10" customWidth="1"/>
    <col min="13301" max="13306" width="4.5546875" style="10" customWidth="1"/>
    <col min="13307" max="13308" width="3.6640625" style="10" customWidth="1"/>
    <col min="13309" max="13316" width="4.5546875" style="10" customWidth="1"/>
    <col min="13317" max="13508" width="11.44140625" style="10" customWidth="1"/>
    <col min="13509" max="13548" width="12.33203125" style="10"/>
    <col min="13549" max="13549" width="1.77734375" style="10" customWidth="1"/>
    <col min="13550" max="13550" width="9.6640625" style="10" customWidth="1"/>
    <col min="13551" max="13551" width="47.44140625" style="10" customWidth="1"/>
    <col min="13552" max="13552" width="23.6640625" style="10" bestFit="1" customWidth="1"/>
    <col min="13553" max="13553" width="15.44140625" style="10" customWidth="1"/>
    <col min="13554" max="13554" width="22.33203125" style="10" customWidth="1"/>
    <col min="13555" max="13555" width="20.5546875" style="10" customWidth="1"/>
    <col min="13556" max="13556" width="23.21875" style="10" customWidth="1"/>
    <col min="13557" max="13562" width="4.5546875" style="10" customWidth="1"/>
    <col min="13563" max="13564" width="3.6640625" style="10" customWidth="1"/>
    <col min="13565" max="13572" width="4.5546875" style="10" customWidth="1"/>
    <col min="13573" max="13764" width="11.44140625" style="10" customWidth="1"/>
    <col min="13765" max="13804" width="12.33203125" style="10"/>
    <col min="13805" max="13805" width="1.77734375" style="10" customWidth="1"/>
    <col min="13806" max="13806" width="9.6640625" style="10" customWidth="1"/>
    <col min="13807" max="13807" width="47.44140625" style="10" customWidth="1"/>
    <col min="13808" max="13808" width="23.6640625" style="10" bestFit="1" customWidth="1"/>
    <col min="13809" max="13809" width="15.44140625" style="10" customWidth="1"/>
    <col min="13810" max="13810" width="22.33203125" style="10" customWidth="1"/>
    <col min="13811" max="13811" width="20.5546875" style="10" customWidth="1"/>
    <col min="13812" max="13812" width="23.21875" style="10" customWidth="1"/>
    <col min="13813" max="13818" width="4.5546875" style="10" customWidth="1"/>
    <col min="13819" max="13820" width="3.6640625" style="10" customWidth="1"/>
    <col min="13821" max="13828" width="4.5546875" style="10" customWidth="1"/>
    <col min="13829" max="14020" width="11.44140625" style="10" customWidth="1"/>
    <col min="14021" max="14060" width="12.33203125" style="10"/>
    <col min="14061" max="14061" width="1.77734375" style="10" customWidth="1"/>
    <col min="14062" max="14062" width="9.6640625" style="10" customWidth="1"/>
    <col min="14063" max="14063" width="47.44140625" style="10" customWidth="1"/>
    <col min="14064" max="14064" width="23.6640625" style="10" bestFit="1" customWidth="1"/>
    <col min="14065" max="14065" width="15.44140625" style="10" customWidth="1"/>
    <col min="14066" max="14066" width="22.33203125" style="10" customWidth="1"/>
    <col min="14067" max="14067" width="20.5546875" style="10" customWidth="1"/>
    <col min="14068" max="14068" width="23.21875" style="10" customWidth="1"/>
    <col min="14069" max="14074" width="4.5546875" style="10" customWidth="1"/>
    <col min="14075" max="14076" width="3.6640625" style="10" customWidth="1"/>
    <col min="14077" max="14084" width="4.5546875" style="10" customWidth="1"/>
    <col min="14085" max="14276" width="11.44140625" style="10" customWidth="1"/>
    <col min="14277" max="14316" width="12.33203125" style="10"/>
    <col min="14317" max="14317" width="1.77734375" style="10" customWidth="1"/>
    <col min="14318" max="14318" width="9.6640625" style="10" customWidth="1"/>
    <col min="14319" max="14319" width="47.44140625" style="10" customWidth="1"/>
    <col min="14320" max="14320" width="23.6640625" style="10" bestFit="1" customWidth="1"/>
    <col min="14321" max="14321" width="15.44140625" style="10" customWidth="1"/>
    <col min="14322" max="14322" width="22.33203125" style="10" customWidth="1"/>
    <col min="14323" max="14323" width="20.5546875" style="10" customWidth="1"/>
    <col min="14324" max="14324" width="23.21875" style="10" customWidth="1"/>
    <col min="14325" max="14330" width="4.5546875" style="10" customWidth="1"/>
    <col min="14331" max="14332" width="3.6640625" style="10" customWidth="1"/>
    <col min="14333" max="14340" width="4.5546875" style="10" customWidth="1"/>
    <col min="14341" max="14532" width="11.44140625" style="10" customWidth="1"/>
    <col min="14533" max="14572" width="12.33203125" style="10"/>
    <col min="14573" max="14573" width="1.77734375" style="10" customWidth="1"/>
    <col min="14574" max="14574" width="9.6640625" style="10" customWidth="1"/>
    <col min="14575" max="14575" width="47.44140625" style="10" customWidth="1"/>
    <col min="14576" max="14576" width="23.6640625" style="10" bestFit="1" customWidth="1"/>
    <col min="14577" max="14577" width="15.44140625" style="10" customWidth="1"/>
    <col min="14578" max="14578" width="22.33203125" style="10" customWidth="1"/>
    <col min="14579" max="14579" width="20.5546875" style="10" customWidth="1"/>
    <col min="14580" max="14580" width="23.21875" style="10" customWidth="1"/>
    <col min="14581" max="14586" width="4.5546875" style="10" customWidth="1"/>
    <col min="14587" max="14588" width="3.6640625" style="10" customWidth="1"/>
    <col min="14589" max="14596" width="4.5546875" style="10" customWidth="1"/>
    <col min="14597" max="14788" width="11.44140625" style="10" customWidth="1"/>
    <col min="14789" max="14828" width="12.33203125" style="10"/>
    <col min="14829" max="14829" width="1.77734375" style="10" customWidth="1"/>
    <col min="14830" max="14830" width="9.6640625" style="10" customWidth="1"/>
    <col min="14831" max="14831" width="47.44140625" style="10" customWidth="1"/>
    <col min="14832" max="14832" width="23.6640625" style="10" bestFit="1" customWidth="1"/>
    <col min="14833" max="14833" width="15.44140625" style="10" customWidth="1"/>
    <col min="14834" max="14834" width="22.33203125" style="10" customWidth="1"/>
    <col min="14835" max="14835" width="20.5546875" style="10" customWidth="1"/>
    <col min="14836" max="14836" width="23.21875" style="10" customWidth="1"/>
    <col min="14837" max="14842" width="4.5546875" style="10" customWidth="1"/>
    <col min="14843" max="14844" width="3.6640625" style="10" customWidth="1"/>
    <col min="14845" max="14852" width="4.5546875" style="10" customWidth="1"/>
    <col min="14853" max="15044" width="11.44140625" style="10" customWidth="1"/>
    <col min="15045" max="15084" width="12.33203125" style="10"/>
    <col min="15085" max="15085" width="1.77734375" style="10" customWidth="1"/>
    <col min="15086" max="15086" width="9.6640625" style="10" customWidth="1"/>
    <col min="15087" max="15087" width="47.44140625" style="10" customWidth="1"/>
    <col min="15088" max="15088" width="23.6640625" style="10" bestFit="1" customWidth="1"/>
    <col min="15089" max="15089" width="15.44140625" style="10" customWidth="1"/>
    <col min="15090" max="15090" width="22.33203125" style="10" customWidth="1"/>
    <col min="15091" max="15091" width="20.5546875" style="10" customWidth="1"/>
    <col min="15092" max="15092" width="23.21875" style="10" customWidth="1"/>
    <col min="15093" max="15098" width="4.5546875" style="10" customWidth="1"/>
    <col min="15099" max="15100" width="3.6640625" style="10" customWidth="1"/>
    <col min="15101" max="15108" width="4.5546875" style="10" customWidth="1"/>
    <col min="15109" max="15300" width="11.44140625" style="10" customWidth="1"/>
    <col min="15301" max="15340" width="12.33203125" style="10"/>
    <col min="15341" max="15341" width="1.77734375" style="10" customWidth="1"/>
    <col min="15342" max="15342" width="9.6640625" style="10" customWidth="1"/>
    <col min="15343" max="15343" width="47.44140625" style="10" customWidth="1"/>
    <col min="15344" max="15344" width="23.6640625" style="10" bestFit="1" customWidth="1"/>
    <col min="15345" max="15345" width="15.44140625" style="10" customWidth="1"/>
    <col min="15346" max="15346" width="22.33203125" style="10" customWidth="1"/>
    <col min="15347" max="15347" width="20.5546875" style="10" customWidth="1"/>
    <col min="15348" max="15348" width="23.21875" style="10" customWidth="1"/>
    <col min="15349" max="15354" width="4.5546875" style="10" customWidth="1"/>
    <col min="15355" max="15356" width="3.6640625" style="10" customWidth="1"/>
    <col min="15357" max="15364" width="4.5546875" style="10" customWidth="1"/>
    <col min="15365" max="15556" width="11.44140625" style="10" customWidth="1"/>
    <col min="15557" max="15596" width="12.33203125" style="10"/>
    <col min="15597" max="15597" width="1.77734375" style="10" customWidth="1"/>
    <col min="15598" max="15598" width="9.6640625" style="10" customWidth="1"/>
    <col min="15599" max="15599" width="47.44140625" style="10" customWidth="1"/>
    <col min="15600" max="15600" width="23.6640625" style="10" bestFit="1" customWidth="1"/>
    <col min="15601" max="15601" width="15.44140625" style="10" customWidth="1"/>
    <col min="15602" max="15602" width="22.33203125" style="10" customWidth="1"/>
    <col min="15603" max="15603" width="20.5546875" style="10" customWidth="1"/>
    <col min="15604" max="15604" width="23.21875" style="10" customWidth="1"/>
    <col min="15605" max="15610" width="4.5546875" style="10" customWidth="1"/>
    <col min="15611" max="15612" width="3.6640625" style="10" customWidth="1"/>
    <col min="15613" max="15620" width="4.5546875" style="10" customWidth="1"/>
    <col min="15621" max="15812" width="11.44140625" style="10" customWidth="1"/>
    <col min="15813" max="15852" width="12.33203125" style="10"/>
    <col min="15853" max="15853" width="1.77734375" style="10" customWidth="1"/>
    <col min="15854" max="15854" width="9.6640625" style="10" customWidth="1"/>
    <col min="15855" max="15855" width="47.44140625" style="10" customWidth="1"/>
    <col min="15856" max="15856" width="23.6640625" style="10" bestFit="1" customWidth="1"/>
    <col min="15857" max="15857" width="15.44140625" style="10" customWidth="1"/>
    <col min="15858" max="15858" width="22.33203125" style="10" customWidth="1"/>
    <col min="15859" max="15859" width="20.5546875" style="10" customWidth="1"/>
    <col min="15860" max="15860" width="23.21875" style="10" customWidth="1"/>
    <col min="15861" max="15866" width="4.5546875" style="10" customWidth="1"/>
    <col min="15867" max="15868" width="3.6640625" style="10" customWidth="1"/>
    <col min="15869" max="15876" width="4.5546875" style="10" customWidth="1"/>
    <col min="15877" max="16068" width="11.44140625" style="10" customWidth="1"/>
    <col min="16069" max="16108" width="12.33203125" style="10"/>
    <col min="16109" max="16109" width="1.77734375" style="10" customWidth="1"/>
    <col min="16110" max="16110" width="9.6640625" style="10" customWidth="1"/>
    <col min="16111" max="16111" width="47.44140625" style="10" customWidth="1"/>
    <col min="16112" max="16112" width="23.6640625" style="10" bestFit="1" customWidth="1"/>
    <col min="16113" max="16113" width="15.44140625" style="10" customWidth="1"/>
    <col min="16114" max="16114" width="22.33203125" style="10" customWidth="1"/>
    <col min="16115" max="16115" width="20.5546875" style="10" customWidth="1"/>
    <col min="16116" max="16116" width="23.21875" style="10" customWidth="1"/>
    <col min="16117" max="16122" width="4.5546875" style="10" customWidth="1"/>
    <col min="16123" max="16124" width="3.6640625" style="10" customWidth="1"/>
    <col min="16125" max="16132" width="4.5546875" style="10" customWidth="1"/>
    <col min="16133" max="16324" width="11.44140625" style="10" customWidth="1"/>
    <col min="16325" max="16384" width="12.33203125" style="10"/>
  </cols>
  <sheetData>
    <row r="1" spans="1:196" x14ac:dyDescent="0.25">
      <c r="A1" s="1"/>
      <c r="B1" s="2"/>
      <c r="C1" s="2"/>
      <c r="D1" s="3"/>
      <c r="E1" s="4"/>
      <c r="F1" s="4"/>
      <c r="G1" s="5"/>
      <c r="H1" s="6"/>
      <c r="I1" s="6"/>
      <c r="J1" s="7"/>
      <c r="K1" s="8"/>
    </row>
    <row r="2" spans="1:196" ht="35.4" customHeight="1" x14ac:dyDescent="0.25">
      <c r="A2" s="11"/>
      <c r="C2" s="12" t="s">
        <v>0</v>
      </c>
      <c r="D2" s="13"/>
      <c r="E2" s="13"/>
      <c r="F2" s="13"/>
      <c r="G2" s="14"/>
      <c r="K2" s="16"/>
    </row>
    <row r="3" spans="1:196" ht="31.8" customHeight="1" x14ac:dyDescent="0.25">
      <c r="A3" s="11"/>
      <c r="C3" s="17" t="s">
        <v>1</v>
      </c>
      <c r="D3" s="18" t="s">
        <v>2</v>
      </c>
      <c r="E3" s="19"/>
      <c r="F3" s="20" t="s">
        <v>3</v>
      </c>
      <c r="G3" s="21">
        <v>1</v>
      </c>
      <c r="K3" s="16"/>
    </row>
    <row r="4" spans="1:196" ht="15.6" thickBot="1" x14ac:dyDescent="0.3">
      <c r="A4" s="11"/>
      <c r="D4" s="22"/>
      <c r="E4" s="23"/>
      <c r="F4" s="23"/>
      <c r="I4" s="25"/>
      <c r="K4" s="16"/>
    </row>
    <row r="5" spans="1:196" ht="38.25" customHeight="1" thickBot="1" x14ac:dyDescent="0.3">
      <c r="A5" s="11"/>
      <c r="B5" s="26"/>
      <c r="C5" s="1"/>
      <c r="G5" s="29"/>
      <c r="H5" s="30"/>
      <c r="J5" s="31"/>
      <c r="K5" s="16"/>
    </row>
    <row r="6" spans="1:196" ht="16.5" customHeight="1" thickBot="1" x14ac:dyDescent="0.3">
      <c r="A6" s="11"/>
      <c r="B6" s="26"/>
      <c r="D6" s="32" t="s">
        <v>4</v>
      </c>
      <c r="E6" s="33"/>
      <c r="F6" s="33"/>
      <c r="G6" s="33"/>
      <c r="H6" s="33"/>
      <c r="I6" s="34"/>
      <c r="J6" s="35"/>
      <c r="K6" s="16"/>
    </row>
    <row r="7" spans="1:196" ht="24.75" customHeight="1" x14ac:dyDescent="0.3">
      <c r="A7" s="11"/>
      <c r="B7" s="26"/>
      <c r="D7" s="36" t="s">
        <v>5</v>
      </c>
      <c r="E7" s="37"/>
      <c r="F7" s="37"/>
      <c r="G7" s="37"/>
      <c r="H7" s="37"/>
      <c r="I7" s="38"/>
      <c r="J7" s="39"/>
      <c r="K7" s="16"/>
    </row>
    <row r="8" spans="1:196" ht="26.25" customHeight="1" thickBot="1" x14ac:dyDescent="0.35">
      <c r="A8" s="11"/>
      <c r="C8" s="40"/>
      <c r="D8" s="41"/>
      <c r="E8" s="42"/>
      <c r="F8" s="42"/>
      <c r="G8" s="42"/>
      <c r="H8" s="42"/>
      <c r="I8" s="43"/>
      <c r="J8" s="39"/>
      <c r="K8" s="16"/>
    </row>
    <row r="9" spans="1:196" s="48" customFormat="1" x14ac:dyDescent="0.3">
      <c r="A9" s="11"/>
      <c r="B9" s="10"/>
      <c r="C9" s="40"/>
      <c r="D9" s="44" t="s">
        <v>6</v>
      </c>
      <c r="E9" s="45" t="s">
        <v>7</v>
      </c>
      <c r="F9" s="45" t="s">
        <v>8</v>
      </c>
      <c r="G9" s="45" t="s">
        <v>9</v>
      </c>
      <c r="H9" s="46" t="s">
        <v>10</v>
      </c>
      <c r="I9" s="47" t="s">
        <v>11</v>
      </c>
      <c r="J9" s="16"/>
      <c r="K9" s="1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</row>
    <row r="10" spans="1:196" s="48" customFormat="1" ht="48.75" customHeight="1" x14ac:dyDescent="0.3">
      <c r="A10" s="11"/>
      <c r="B10" s="26"/>
      <c r="C10" s="10"/>
      <c r="D10" s="49"/>
      <c r="E10" s="50"/>
      <c r="F10" s="51"/>
      <c r="G10" s="51"/>
      <c r="H10" s="52" t="s">
        <v>12</v>
      </c>
      <c r="I10" s="53" t="s">
        <v>13</v>
      </c>
      <c r="J10" s="16"/>
      <c r="K10" s="1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</row>
    <row r="11" spans="1:196" s="48" customFormat="1" ht="28.5" customHeight="1" thickBot="1" x14ac:dyDescent="0.35">
      <c r="A11" s="11"/>
      <c r="B11" s="10"/>
      <c r="C11" s="40"/>
      <c r="D11" s="54" t="s">
        <v>14</v>
      </c>
      <c r="E11" s="55"/>
      <c r="F11" s="56" t="s">
        <v>15</v>
      </c>
      <c r="G11" s="56" t="s">
        <v>16</v>
      </c>
      <c r="H11" s="56" t="s">
        <v>17</v>
      </c>
      <c r="I11" s="57" t="s">
        <v>18</v>
      </c>
      <c r="J11" s="39"/>
      <c r="K11" s="1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</row>
    <row r="12" spans="1:196" s="48" customFormat="1" ht="27.75" customHeight="1" x14ac:dyDescent="0.3">
      <c r="A12" s="11"/>
      <c r="B12" s="10"/>
      <c r="C12" s="40"/>
      <c r="D12" s="58" t="s">
        <v>19</v>
      </c>
      <c r="E12" s="59"/>
      <c r="F12" s="59"/>
      <c r="G12" s="59"/>
      <c r="H12" s="59"/>
      <c r="I12" s="60"/>
      <c r="J12" s="39"/>
      <c r="K12" s="1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</row>
    <row r="13" spans="1:196" s="48" customFormat="1" ht="19.5" customHeight="1" x14ac:dyDescent="0.3">
      <c r="A13" s="11"/>
      <c r="B13" s="10"/>
      <c r="C13" s="40"/>
      <c r="D13" s="61" t="s">
        <v>20</v>
      </c>
      <c r="E13" s="62"/>
      <c r="F13" s="62"/>
      <c r="G13" s="62"/>
      <c r="H13" s="62"/>
      <c r="I13" s="63"/>
      <c r="J13" s="39"/>
      <c r="K13" s="1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</row>
    <row r="14" spans="1:196" s="48" customFormat="1" x14ac:dyDescent="0.25">
      <c r="A14" s="11"/>
      <c r="B14" s="10"/>
      <c r="C14" s="40"/>
      <c r="D14" s="64">
        <v>19</v>
      </c>
      <c r="E14" s="65" t="s">
        <v>58</v>
      </c>
      <c r="F14" s="66">
        <v>10440000</v>
      </c>
      <c r="G14" s="67"/>
      <c r="H14" s="68">
        <v>0.3</v>
      </c>
      <c r="I14" s="69">
        <f>D14*(F14+G14)*H14</f>
        <v>59508000</v>
      </c>
      <c r="J14" s="39"/>
      <c r="K14" s="1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</row>
    <row r="15" spans="1:196" s="48" customFormat="1" ht="30" x14ac:dyDescent="0.25">
      <c r="A15" s="11"/>
      <c r="B15" s="10"/>
      <c r="C15" s="40"/>
      <c r="D15" s="64">
        <v>19</v>
      </c>
      <c r="E15" s="65" t="s">
        <v>59</v>
      </c>
      <c r="F15" s="66">
        <v>5400000</v>
      </c>
      <c r="G15" s="67"/>
      <c r="H15" s="68">
        <v>1</v>
      </c>
      <c r="I15" s="69">
        <f t="shared" ref="I15:I16" si="0">D15*(F15+G15)*H15</f>
        <v>102600000</v>
      </c>
      <c r="J15" s="39"/>
      <c r="K15" s="1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</row>
    <row r="16" spans="1:196" s="48" customFormat="1" ht="30" x14ac:dyDescent="0.25">
      <c r="A16" s="11"/>
      <c r="B16" s="10"/>
      <c r="C16" s="40"/>
      <c r="D16" s="64">
        <v>18</v>
      </c>
      <c r="E16" s="65" t="s">
        <v>60</v>
      </c>
      <c r="F16" s="66">
        <v>5800000</v>
      </c>
      <c r="G16" s="67"/>
      <c r="H16" s="68">
        <v>0.1</v>
      </c>
      <c r="I16" s="69">
        <f t="shared" si="0"/>
        <v>10440000</v>
      </c>
      <c r="J16" s="39"/>
      <c r="K16" s="1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</row>
    <row r="17" spans="1:196" s="48" customFormat="1" x14ac:dyDescent="0.3">
      <c r="A17" s="11"/>
      <c r="B17" s="26"/>
      <c r="C17" s="10"/>
      <c r="J17" s="39"/>
      <c r="K17" s="1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</row>
    <row r="18" spans="1:196" s="48" customFormat="1" ht="15.6" x14ac:dyDescent="0.3">
      <c r="A18" s="11"/>
      <c r="B18" s="26"/>
      <c r="C18" s="10"/>
      <c r="D18" s="61" t="s">
        <v>21</v>
      </c>
      <c r="E18" s="62"/>
      <c r="F18" s="62"/>
      <c r="G18" s="62"/>
      <c r="H18" s="62"/>
      <c r="I18" s="63"/>
      <c r="J18" s="39"/>
      <c r="K18" s="1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</row>
    <row r="19" spans="1:196" s="48" customFormat="1" x14ac:dyDescent="0.25">
      <c r="A19" s="11"/>
      <c r="B19" s="26"/>
      <c r="C19" s="10"/>
      <c r="D19" s="64">
        <v>18</v>
      </c>
      <c r="E19" s="65" t="s">
        <v>61</v>
      </c>
      <c r="F19" s="66">
        <v>4640000</v>
      </c>
      <c r="G19" s="67"/>
      <c r="H19" s="68">
        <v>0.5</v>
      </c>
      <c r="I19" s="69">
        <f>D19*(F19+G19)*H19</f>
        <v>41760000</v>
      </c>
      <c r="J19" s="39"/>
      <c r="K19" s="1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</row>
    <row r="20" spans="1:196" s="48" customFormat="1" x14ac:dyDescent="0.25">
      <c r="A20" s="11"/>
      <c r="B20" s="26"/>
      <c r="C20" s="10"/>
      <c r="D20" s="64">
        <v>18</v>
      </c>
      <c r="E20" s="73" t="s">
        <v>22</v>
      </c>
      <c r="F20" s="66">
        <v>2500000</v>
      </c>
      <c r="G20" s="67"/>
      <c r="H20" s="68">
        <v>1</v>
      </c>
      <c r="I20" s="69">
        <f t="shared" ref="I20" si="1">D20*(F20+G20)*H20</f>
        <v>45000000</v>
      </c>
      <c r="J20" s="39"/>
      <c r="K20" s="1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</row>
    <row r="21" spans="1:196" s="48" customFormat="1" x14ac:dyDescent="0.3">
      <c r="A21" s="11"/>
      <c r="B21" s="26"/>
      <c r="C21" s="10"/>
      <c r="D21" s="70"/>
      <c r="E21" s="71"/>
      <c r="F21" s="66"/>
      <c r="G21" s="67"/>
      <c r="H21" s="72"/>
      <c r="I21" s="69"/>
      <c r="J21" s="39"/>
      <c r="K21" s="1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</row>
    <row r="22" spans="1:196" s="48" customFormat="1" ht="15.6" x14ac:dyDescent="0.3">
      <c r="A22" s="11"/>
      <c r="B22" s="26"/>
      <c r="C22" s="10"/>
      <c r="D22" s="61" t="s">
        <v>23</v>
      </c>
      <c r="E22" s="62"/>
      <c r="F22" s="62"/>
      <c r="G22" s="62"/>
      <c r="H22" s="62"/>
      <c r="I22" s="63"/>
      <c r="J22" s="39"/>
      <c r="K22" s="16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</row>
    <row r="23" spans="1:196" s="48" customFormat="1" x14ac:dyDescent="0.25">
      <c r="A23" s="11"/>
      <c r="B23" s="26"/>
      <c r="C23" s="10"/>
      <c r="D23" s="64">
        <v>18</v>
      </c>
      <c r="E23" s="73" t="s">
        <v>62</v>
      </c>
      <c r="F23" s="66">
        <v>2320000</v>
      </c>
      <c r="G23" s="67"/>
      <c r="H23" s="68">
        <v>1</v>
      </c>
      <c r="I23" s="69">
        <f t="shared" ref="I23:I24" si="2">D23*(F23+G23)*H23</f>
        <v>41760000</v>
      </c>
      <c r="J23" s="39"/>
      <c r="K23" s="1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</row>
    <row r="24" spans="1:196" s="48" customFormat="1" x14ac:dyDescent="0.3">
      <c r="A24" s="11"/>
      <c r="B24" s="26"/>
      <c r="C24" s="10"/>
      <c r="D24" s="64">
        <v>18</v>
      </c>
      <c r="E24" s="74" t="s">
        <v>63</v>
      </c>
      <c r="F24" s="67">
        <v>3248000</v>
      </c>
      <c r="G24" s="67"/>
      <c r="H24" s="68">
        <v>1</v>
      </c>
      <c r="I24" s="69">
        <f t="shared" si="2"/>
        <v>58464000</v>
      </c>
      <c r="J24" s="39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</row>
    <row r="25" spans="1:196" s="48" customFormat="1" x14ac:dyDescent="0.3">
      <c r="A25" s="11"/>
      <c r="B25" s="26"/>
      <c r="C25" s="10"/>
      <c r="D25" s="70"/>
      <c r="E25" s="71"/>
      <c r="F25" s="66"/>
      <c r="G25" s="67"/>
      <c r="H25" s="72"/>
      <c r="I25" s="69"/>
      <c r="J25" s="39"/>
      <c r="K25" s="1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</row>
    <row r="26" spans="1:196" s="48" customFormat="1" ht="15.6" x14ac:dyDescent="0.3">
      <c r="A26" s="11"/>
      <c r="B26" s="26"/>
      <c r="C26" s="10"/>
      <c r="D26" s="61" t="s">
        <v>24</v>
      </c>
      <c r="E26" s="62"/>
      <c r="F26" s="62"/>
      <c r="G26" s="62"/>
      <c r="H26" s="62"/>
      <c r="I26" s="63"/>
      <c r="J26" s="39"/>
      <c r="K26" s="1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</row>
    <row r="27" spans="1:196" s="48" customFormat="1" x14ac:dyDescent="0.3">
      <c r="A27" s="11"/>
      <c r="B27" s="26"/>
      <c r="C27" s="10"/>
      <c r="D27" s="70"/>
      <c r="E27" s="71"/>
      <c r="F27" s="66"/>
      <c r="G27" s="67"/>
      <c r="H27" s="72"/>
      <c r="I27" s="69"/>
      <c r="J27" s="39"/>
      <c r="K27" s="16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</row>
    <row r="28" spans="1:196" s="48" customFormat="1" x14ac:dyDescent="0.3">
      <c r="A28" s="11"/>
      <c r="B28" s="26"/>
      <c r="C28" s="10"/>
      <c r="D28" s="70"/>
      <c r="E28" s="71"/>
      <c r="F28" s="66"/>
      <c r="G28" s="67"/>
      <c r="H28" s="72"/>
      <c r="I28" s="69"/>
      <c r="J28" s="39"/>
      <c r="K28" s="1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</row>
    <row r="29" spans="1:196" s="48" customFormat="1" x14ac:dyDescent="0.3">
      <c r="A29" s="11"/>
      <c r="B29" s="26"/>
      <c r="C29" s="10"/>
      <c r="D29" s="70"/>
      <c r="E29" s="74"/>
      <c r="F29" s="67"/>
      <c r="G29" s="67"/>
      <c r="H29" s="72"/>
      <c r="I29" s="69"/>
      <c r="J29" s="39"/>
      <c r="K29" s="16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</row>
    <row r="30" spans="1:196" s="48" customFormat="1" x14ac:dyDescent="0.3">
      <c r="A30" s="11"/>
      <c r="B30" s="26"/>
      <c r="C30" s="10"/>
      <c r="D30" s="70"/>
      <c r="E30" s="71"/>
      <c r="F30" s="66"/>
      <c r="G30" s="67"/>
      <c r="H30" s="72"/>
      <c r="I30" s="69"/>
      <c r="J30" s="39"/>
      <c r="K30" s="1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</row>
    <row r="31" spans="1:196" s="48" customFormat="1" ht="15.6" x14ac:dyDescent="0.3">
      <c r="A31" s="11"/>
      <c r="B31" s="26"/>
      <c r="C31" s="10"/>
      <c r="D31" s="61" t="s">
        <v>25</v>
      </c>
      <c r="E31" s="62"/>
      <c r="F31" s="62"/>
      <c r="G31" s="62"/>
      <c r="H31" s="62"/>
      <c r="I31" s="63"/>
      <c r="J31" s="39"/>
      <c r="K31" s="16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</row>
    <row r="32" spans="1:196" s="48" customFormat="1" ht="15.6" x14ac:dyDescent="0.3">
      <c r="A32" s="11"/>
      <c r="B32" s="26"/>
      <c r="C32" s="10"/>
      <c r="D32" s="64">
        <v>18</v>
      </c>
      <c r="E32" s="73" t="s">
        <v>26</v>
      </c>
      <c r="F32" s="66">
        <v>1250000</v>
      </c>
      <c r="G32" s="67"/>
      <c r="H32" s="68">
        <v>0.5</v>
      </c>
      <c r="I32" s="69">
        <f>D32*(F32+G32)*H32</f>
        <v>11250000</v>
      </c>
      <c r="J32" s="75"/>
      <c r="K32" s="1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</row>
    <row r="33" spans="1:196" s="48" customFormat="1" x14ac:dyDescent="0.3">
      <c r="A33" s="11"/>
      <c r="B33" s="26"/>
      <c r="C33" s="10"/>
      <c r="D33" s="70"/>
      <c r="E33" s="71"/>
      <c r="F33" s="66"/>
      <c r="G33" s="67"/>
      <c r="H33" s="72"/>
      <c r="I33" s="69"/>
      <c r="J33" s="39"/>
      <c r="K33" s="1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</row>
    <row r="34" spans="1:196" s="48" customFormat="1" x14ac:dyDescent="0.3">
      <c r="A34" s="11"/>
      <c r="B34" s="26"/>
      <c r="C34" s="10"/>
      <c r="D34" s="70"/>
      <c r="E34" s="74"/>
      <c r="F34" s="67"/>
      <c r="G34" s="67"/>
      <c r="H34" s="72"/>
      <c r="I34" s="69"/>
      <c r="J34" s="9"/>
      <c r="K34" s="3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</row>
    <row r="35" spans="1:196" s="48" customFormat="1" x14ac:dyDescent="0.3">
      <c r="A35" s="11"/>
      <c r="B35" s="26"/>
      <c r="C35" s="10"/>
      <c r="D35" s="70"/>
      <c r="E35" s="71"/>
      <c r="F35" s="66"/>
      <c r="G35" s="67"/>
      <c r="H35" s="72"/>
      <c r="I35" s="69"/>
      <c r="J35" s="39"/>
      <c r="K35" s="3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</row>
    <row r="36" spans="1:196" s="48" customFormat="1" ht="16.5" customHeight="1" x14ac:dyDescent="0.3">
      <c r="A36" s="11"/>
      <c r="B36" s="26"/>
      <c r="C36" s="10"/>
      <c r="D36" s="76" t="s">
        <v>27</v>
      </c>
      <c r="E36" s="77"/>
      <c r="F36" s="77"/>
      <c r="G36" s="77"/>
      <c r="H36" s="78"/>
      <c r="I36" s="79">
        <f>SUM(I14:I16,I19:I20,I23:I25,I27:I30,I32:I34)</f>
        <v>370782000</v>
      </c>
      <c r="J36" s="80"/>
      <c r="K36" s="16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</row>
    <row r="37" spans="1:196" s="48" customFormat="1" ht="16.5" customHeight="1" x14ac:dyDescent="0.3">
      <c r="A37" s="11"/>
      <c r="B37" s="26"/>
      <c r="C37" s="10"/>
      <c r="D37" s="76" t="s">
        <v>28</v>
      </c>
      <c r="E37" s="77"/>
      <c r="F37" s="77"/>
      <c r="G37" s="77"/>
      <c r="H37" s="78"/>
      <c r="I37" s="81">
        <v>2.1800000000000002</v>
      </c>
      <c r="J37" s="82" t="s">
        <v>29</v>
      </c>
      <c r="K37" s="8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</row>
    <row r="38" spans="1:196" s="48" customFormat="1" ht="17.25" customHeight="1" thickBot="1" x14ac:dyDescent="0.35">
      <c r="A38" s="11"/>
      <c r="B38" s="26"/>
      <c r="C38" s="10"/>
      <c r="D38" s="84" t="s">
        <v>30</v>
      </c>
      <c r="E38" s="85"/>
      <c r="F38" s="85"/>
      <c r="G38" s="85"/>
      <c r="H38" s="86"/>
      <c r="I38" s="87">
        <f>ROUND(I36*I37,0)</f>
        <v>808304760</v>
      </c>
      <c r="J38" s="88"/>
      <c r="K38" s="3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</row>
    <row r="39" spans="1:196" s="48" customFormat="1" x14ac:dyDescent="0.3">
      <c r="A39" s="11"/>
      <c r="B39" s="26"/>
      <c r="C39" s="10"/>
      <c r="D39" s="89" t="s">
        <v>31</v>
      </c>
      <c r="E39" s="90" t="s">
        <v>32</v>
      </c>
      <c r="F39" s="50" t="s">
        <v>33</v>
      </c>
      <c r="G39" s="91" t="s">
        <v>34</v>
      </c>
      <c r="H39" s="92" t="s">
        <v>35</v>
      </c>
      <c r="I39" s="93" t="s">
        <v>11</v>
      </c>
      <c r="J39" s="39"/>
      <c r="K39" s="1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</row>
    <row r="40" spans="1:196" s="48" customFormat="1" x14ac:dyDescent="0.3">
      <c r="A40" s="11"/>
      <c r="B40" s="26"/>
      <c r="C40" s="10"/>
      <c r="D40" s="49"/>
      <c r="E40" s="90"/>
      <c r="F40" s="50"/>
      <c r="G40" s="52" t="s">
        <v>36</v>
      </c>
      <c r="H40" s="94"/>
      <c r="I40" s="53" t="s">
        <v>13</v>
      </c>
      <c r="J40" s="39"/>
      <c r="K40" s="16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</row>
    <row r="41" spans="1:196" s="48" customFormat="1" ht="16.2" thickBot="1" x14ac:dyDescent="0.35">
      <c r="A41" s="11"/>
      <c r="B41" s="26"/>
      <c r="C41" s="10"/>
      <c r="D41" s="54" t="s">
        <v>37</v>
      </c>
      <c r="E41" s="95"/>
      <c r="F41" s="55"/>
      <c r="G41" s="56" t="s">
        <v>38</v>
      </c>
      <c r="H41" s="56" t="s">
        <v>39</v>
      </c>
      <c r="I41" s="57" t="s">
        <v>40</v>
      </c>
      <c r="J41" s="39"/>
      <c r="K41" s="16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</row>
    <row r="42" spans="1:196" s="48" customFormat="1" ht="30" customHeight="1" x14ac:dyDescent="0.3">
      <c r="A42" s="11"/>
      <c r="B42" s="26"/>
      <c r="C42" s="10"/>
      <c r="D42" s="58" t="s">
        <v>41</v>
      </c>
      <c r="E42" s="59"/>
      <c r="F42" s="59"/>
      <c r="G42" s="59"/>
      <c r="H42" s="59"/>
      <c r="I42" s="60"/>
      <c r="J42" s="9"/>
      <c r="K42" s="3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</row>
    <row r="43" spans="1:196" s="48" customFormat="1" ht="15.6" x14ac:dyDescent="0.3">
      <c r="A43" s="11"/>
      <c r="B43" s="26"/>
      <c r="C43" s="10"/>
      <c r="D43" s="61" t="s">
        <v>42</v>
      </c>
      <c r="E43" s="62"/>
      <c r="F43" s="62"/>
      <c r="G43" s="62"/>
      <c r="H43" s="62"/>
      <c r="I43" s="63"/>
      <c r="J43" s="39"/>
      <c r="K43" s="16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</row>
    <row r="44" spans="1:196" s="48" customFormat="1" x14ac:dyDescent="0.3">
      <c r="A44" s="11"/>
      <c r="B44" s="26"/>
      <c r="C44" s="10"/>
      <c r="D44" s="70"/>
      <c r="E44" s="96"/>
      <c r="F44" s="97"/>
      <c r="G44" s="66"/>
      <c r="H44" s="98"/>
      <c r="I44" s="69"/>
      <c r="J44" s="39"/>
      <c r="K44" s="16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</row>
    <row r="45" spans="1:196" s="48" customFormat="1" x14ac:dyDescent="0.3">
      <c r="A45" s="11"/>
      <c r="B45" s="26"/>
      <c r="C45" s="10"/>
      <c r="D45" s="70"/>
      <c r="E45" s="96"/>
      <c r="F45" s="97"/>
      <c r="G45" s="66"/>
      <c r="H45" s="98"/>
      <c r="I45" s="69"/>
      <c r="J45" s="9"/>
      <c r="K45" s="3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</row>
    <row r="46" spans="1:196" s="48" customFormat="1" x14ac:dyDescent="0.3">
      <c r="A46" s="11"/>
      <c r="B46" s="26"/>
      <c r="C46" s="10"/>
      <c r="D46" s="70"/>
      <c r="E46" s="96"/>
      <c r="F46" s="97"/>
      <c r="G46" s="66"/>
      <c r="H46" s="98"/>
      <c r="I46" s="69"/>
      <c r="J46" s="9"/>
      <c r="K46" s="3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</row>
    <row r="47" spans="1:196" s="48" customFormat="1" x14ac:dyDescent="0.3">
      <c r="A47" s="11"/>
      <c r="B47" s="26"/>
      <c r="C47" s="10"/>
      <c r="D47" s="70"/>
      <c r="E47" s="96"/>
      <c r="F47" s="97"/>
      <c r="G47" s="66"/>
      <c r="H47" s="98"/>
      <c r="I47" s="69"/>
      <c r="J47" s="39"/>
      <c r="K47" s="1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</row>
    <row r="48" spans="1:196" s="48" customFormat="1" ht="15.6" x14ac:dyDescent="0.3">
      <c r="A48" s="11"/>
      <c r="B48" s="26"/>
      <c r="C48" s="10"/>
      <c r="D48" s="61" t="s">
        <v>43</v>
      </c>
      <c r="E48" s="62"/>
      <c r="F48" s="62"/>
      <c r="G48" s="62"/>
      <c r="H48" s="62"/>
      <c r="I48" s="63"/>
      <c r="J48" s="39"/>
      <c r="K48" s="16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</row>
    <row r="49" spans="1:196" s="48" customFormat="1" x14ac:dyDescent="0.3">
      <c r="A49" s="11"/>
      <c r="B49" s="10"/>
      <c r="C49" s="10"/>
      <c r="D49" s="70">
        <v>18</v>
      </c>
      <c r="E49" s="142" t="s">
        <v>44</v>
      </c>
      <c r="F49" s="97" t="s">
        <v>45</v>
      </c>
      <c r="G49" s="99">
        <v>1700000</v>
      </c>
      <c r="H49" s="68">
        <v>1</v>
      </c>
      <c r="I49" s="69">
        <f>ROUND(D49*G49*H49,2)</f>
        <v>30600000</v>
      </c>
      <c r="J49" s="39"/>
      <c r="K49" s="16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</row>
    <row r="50" spans="1:196" s="48" customFormat="1" x14ac:dyDescent="0.3">
      <c r="A50" s="11"/>
      <c r="B50" s="10"/>
      <c r="C50" s="40"/>
      <c r="D50" s="70">
        <v>18</v>
      </c>
      <c r="E50" s="96" t="s">
        <v>64</v>
      </c>
      <c r="F50" s="97" t="s">
        <v>45</v>
      </c>
      <c r="G50" s="66">
        <v>4000000</v>
      </c>
      <c r="H50" s="68">
        <v>1</v>
      </c>
      <c r="I50" s="69">
        <f t="shared" ref="I50:I51" si="3">ROUND(D50*G50*H50,2)</f>
        <v>72000000</v>
      </c>
      <c r="J50" s="39"/>
      <c r="K50" s="16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</row>
    <row r="51" spans="1:196" s="48" customFormat="1" ht="35.4" customHeight="1" x14ac:dyDescent="0.3">
      <c r="A51" s="11"/>
      <c r="B51" s="10"/>
      <c r="C51" s="40"/>
      <c r="D51" s="70">
        <v>18</v>
      </c>
      <c r="E51" s="96" t="s">
        <v>65</v>
      </c>
      <c r="F51" s="97" t="s">
        <v>45</v>
      </c>
      <c r="G51" s="66">
        <v>2500000</v>
      </c>
      <c r="H51" s="68">
        <v>0.5</v>
      </c>
      <c r="I51" s="69">
        <f t="shared" si="3"/>
        <v>22500000</v>
      </c>
      <c r="J51" s="39"/>
      <c r="K51" s="1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</row>
    <row r="52" spans="1:196" s="48" customFormat="1" x14ac:dyDescent="0.3">
      <c r="A52" s="11"/>
      <c r="B52" s="26"/>
      <c r="C52" s="10"/>
      <c r="D52" s="70"/>
      <c r="E52" s="96"/>
      <c r="F52" s="97"/>
      <c r="G52" s="66"/>
      <c r="H52" s="98"/>
      <c r="I52" s="69"/>
      <c r="J52" s="39"/>
      <c r="K52" s="1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</row>
    <row r="53" spans="1:196" s="48" customFormat="1" ht="15.6" x14ac:dyDescent="0.3">
      <c r="A53" s="11"/>
      <c r="B53" s="26"/>
      <c r="C53" s="10"/>
      <c r="D53" s="61" t="s">
        <v>46</v>
      </c>
      <c r="E53" s="62"/>
      <c r="F53" s="62"/>
      <c r="G53" s="62"/>
      <c r="H53" s="62"/>
      <c r="I53" s="63"/>
      <c r="J53" s="39"/>
      <c r="K53" s="16"/>
      <c r="L53" s="9"/>
      <c r="M53" s="9"/>
      <c r="N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</row>
    <row r="54" spans="1:196" s="48" customFormat="1" ht="75" x14ac:dyDescent="0.3">
      <c r="A54" s="11"/>
      <c r="B54" s="10"/>
      <c r="C54" s="40"/>
      <c r="D54" s="70">
        <v>18</v>
      </c>
      <c r="E54" s="74" t="s">
        <v>47</v>
      </c>
      <c r="F54" s="140" t="s">
        <v>45</v>
      </c>
      <c r="G54" s="66">
        <v>450000</v>
      </c>
      <c r="H54" s="68">
        <v>1</v>
      </c>
      <c r="I54" s="69">
        <f>ROUND(D54*G54*H54,2)</f>
        <v>8100000</v>
      </c>
      <c r="J54" s="39"/>
      <c r="K54" s="1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</row>
    <row r="55" spans="1:196" s="48" customFormat="1" ht="33" customHeight="1" x14ac:dyDescent="0.3">
      <c r="A55" s="11"/>
      <c r="B55" s="10"/>
      <c r="C55" s="40"/>
      <c r="D55" s="70">
        <v>18</v>
      </c>
      <c r="E55" s="141" t="s">
        <v>48</v>
      </c>
      <c r="F55" s="140" t="s">
        <v>45</v>
      </c>
      <c r="G55" s="66">
        <v>788956.08705019788</v>
      </c>
      <c r="H55" s="68">
        <v>0.65</v>
      </c>
      <c r="I55" s="69">
        <f>ROUND(D55*G55*H55,0)</f>
        <v>9230786</v>
      </c>
      <c r="J55" s="39"/>
      <c r="K55" s="16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</row>
    <row r="56" spans="1:196" s="48" customFormat="1" ht="16.2" thickBot="1" x14ac:dyDescent="0.35">
      <c r="A56" s="11"/>
      <c r="B56" s="26"/>
      <c r="C56" s="10"/>
      <c r="D56" s="100"/>
      <c r="E56" s="101"/>
      <c r="F56" s="101"/>
      <c r="G56" s="101"/>
      <c r="H56" s="101"/>
      <c r="I56" s="102"/>
      <c r="J56" s="39"/>
      <c r="K56" s="16"/>
      <c r="L56" s="9"/>
      <c r="M56" s="9"/>
      <c r="N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</row>
    <row r="57" spans="1:196" s="48" customFormat="1" ht="16.5" customHeight="1" x14ac:dyDescent="0.3">
      <c r="A57" s="11"/>
      <c r="B57" s="26"/>
      <c r="C57" s="10"/>
      <c r="D57" s="103" t="s">
        <v>49</v>
      </c>
      <c r="E57" s="104"/>
      <c r="F57" s="104"/>
      <c r="G57" s="104"/>
      <c r="H57" s="105"/>
      <c r="I57" s="106">
        <f>SUM(I44:I47,I49:I52,I54:I55)</f>
        <v>142430786</v>
      </c>
      <c r="J57" s="107"/>
      <c r="K57" s="3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</row>
    <row r="58" spans="1:196" s="48" customFormat="1" ht="16.5" customHeight="1" x14ac:dyDescent="0.3">
      <c r="A58" s="11"/>
      <c r="B58" s="26"/>
      <c r="C58" s="10"/>
      <c r="D58" s="76" t="s">
        <v>50</v>
      </c>
      <c r="E58" s="77"/>
      <c r="F58" s="77"/>
      <c r="G58" s="77"/>
      <c r="H58" s="78"/>
      <c r="I58" s="108">
        <f>SUM(I38,I57)</f>
        <v>950735546</v>
      </c>
      <c r="J58" s="109"/>
      <c r="K58" s="16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</row>
    <row r="59" spans="1:196" s="48" customFormat="1" ht="15.6" x14ac:dyDescent="0.3">
      <c r="A59" s="11"/>
      <c r="B59" s="26"/>
      <c r="C59" s="10"/>
      <c r="D59" s="76" t="s">
        <v>51</v>
      </c>
      <c r="E59" s="77"/>
      <c r="F59" s="77"/>
      <c r="G59" s="77"/>
      <c r="H59" s="78"/>
      <c r="I59" s="110">
        <v>0</v>
      </c>
      <c r="J59" s="75"/>
      <c r="K59" s="16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</row>
    <row r="60" spans="1:196" s="48" customFormat="1" ht="15.6" x14ac:dyDescent="0.3">
      <c r="A60" s="11"/>
      <c r="B60" s="26"/>
      <c r="C60" s="10"/>
      <c r="D60" s="76" t="s">
        <v>52</v>
      </c>
      <c r="E60" s="77"/>
      <c r="F60" s="77"/>
      <c r="G60" s="77"/>
      <c r="H60" s="78"/>
      <c r="I60" s="108">
        <f>+I58+I59</f>
        <v>950735546</v>
      </c>
      <c r="J60" s="111"/>
      <c r="K60" s="3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</row>
    <row r="61" spans="1:196" s="48" customFormat="1" ht="15.6" x14ac:dyDescent="0.3">
      <c r="A61" s="11"/>
      <c r="B61" s="26"/>
      <c r="C61" s="10"/>
      <c r="D61" s="76" t="s">
        <v>53</v>
      </c>
      <c r="E61" s="77"/>
      <c r="F61" s="77"/>
      <c r="G61" s="77"/>
      <c r="H61" s="78"/>
      <c r="I61" s="112">
        <f>ROUND(I60*0.19,0)</f>
        <v>180639754</v>
      </c>
      <c r="J61" s="113"/>
      <c r="K61" s="3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</row>
    <row r="62" spans="1:196" s="48" customFormat="1" ht="16.2" thickBot="1" x14ac:dyDescent="0.35">
      <c r="A62" s="11"/>
      <c r="B62" s="26"/>
      <c r="C62" s="10"/>
      <c r="D62" s="84" t="s">
        <v>54</v>
      </c>
      <c r="E62" s="85"/>
      <c r="F62" s="85"/>
      <c r="G62" s="85"/>
      <c r="H62" s="86"/>
      <c r="I62" s="114">
        <f>SUM(I60:I61)</f>
        <v>1131375300</v>
      </c>
      <c r="J62" s="115"/>
      <c r="K62" s="16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</row>
    <row r="63" spans="1:196" x14ac:dyDescent="0.3">
      <c r="A63" s="11"/>
      <c r="B63" s="26"/>
      <c r="D63" s="116"/>
      <c r="E63" s="117"/>
      <c r="F63" s="117"/>
      <c r="G63" s="117"/>
      <c r="H63" s="117"/>
      <c r="I63" s="118"/>
      <c r="J63" s="39"/>
      <c r="K63" s="16"/>
    </row>
    <row r="64" spans="1:196" ht="30" x14ac:dyDescent="0.3">
      <c r="A64" s="11"/>
      <c r="B64" s="26"/>
      <c r="D64" s="119" t="s">
        <v>55</v>
      </c>
      <c r="G64" s="120"/>
      <c r="I64" s="121"/>
      <c r="J64" s="9"/>
      <c r="K64" s="39"/>
    </row>
    <row r="65" spans="1:196" x14ac:dyDescent="0.3">
      <c r="A65" s="11"/>
      <c r="B65" s="26"/>
      <c r="D65" s="119"/>
      <c r="I65" s="122"/>
      <c r="J65" s="9"/>
      <c r="K65" s="39"/>
    </row>
    <row r="66" spans="1:196" x14ac:dyDescent="0.3">
      <c r="A66" s="11"/>
      <c r="B66" s="26"/>
      <c r="D66" s="119"/>
      <c r="I66" s="16"/>
      <c r="J66" s="16"/>
      <c r="K66" s="16"/>
    </row>
    <row r="67" spans="1:196" x14ac:dyDescent="0.3">
      <c r="A67" s="11"/>
      <c r="B67" s="26"/>
      <c r="D67" s="119"/>
      <c r="I67" s="16"/>
      <c r="J67" s="16"/>
      <c r="K67" s="16"/>
    </row>
    <row r="68" spans="1:196" x14ac:dyDescent="0.3">
      <c r="A68" s="11"/>
      <c r="B68" s="26"/>
      <c r="D68" s="123"/>
      <c r="E68" s="124"/>
      <c r="G68" s="125"/>
      <c r="H68" s="126"/>
      <c r="I68" s="127"/>
      <c r="J68" s="16"/>
      <c r="K68" s="16"/>
    </row>
    <row r="69" spans="1:196" ht="26.25" customHeight="1" x14ac:dyDescent="0.3">
      <c r="A69" s="11"/>
      <c r="B69" s="26"/>
      <c r="D69" s="128" t="s">
        <v>56</v>
      </c>
      <c r="E69" s="129"/>
      <c r="F69" s="129"/>
      <c r="G69" s="130" t="s">
        <v>57</v>
      </c>
      <c r="H69" s="130"/>
      <c r="I69" s="131"/>
      <c r="J69" s="16"/>
      <c r="K69" s="16"/>
    </row>
    <row r="70" spans="1:196" ht="15.6" thickBot="1" x14ac:dyDescent="0.35">
      <c r="A70" s="11"/>
      <c r="B70" s="26"/>
      <c r="D70" s="132"/>
      <c r="E70" s="133"/>
      <c r="F70" s="133"/>
      <c r="G70" s="134"/>
      <c r="H70" s="25"/>
      <c r="I70" s="135"/>
      <c r="J70" s="16"/>
      <c r="K70" s="16"/>
    </row>
    <row r="71" spans="1:196" ht="15.6" thickBot="1" x14ac:dyDescent="0.35">
      <c r="A71" s="11"/>
      <c r="B71" s="26"/>
      <c r="C71" s="136"/>
      <c r="D71" s="137"/>
      <c r="E71" s="137"/>
      <c r="F71" s="137"/>
      <c r="G71" s="137"/>
      <c r="H71" s="137"/>
      <c r="I71" s="137"/>
      <c r="J71" s="135"/>
      <c r="K71" s="26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</row>
    <row r="72" spans="1:196" ht="16.5" customHeight="1" x14ac:dyDescent="0.3">
      <c r="A72" s="11"/>
      <c r="D72" s="10"/>
      <c r="E72" s="10"/>
      <c r="F72" s="10"/>
      <c r="G72" s="10"/>
      <c r="H72" s="10"/>
      <c r="I72" s="10"/>
      <c r="J72" s="9"/>
      <c r="K72" s="26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</row>
    <row r="73" spans="1:196" ht="15.6" thickBot="1" x14ac:dyDescent="0.35">
      <c r="A73" s="136"/>
      <c r="B73" s="137"/>
      <c r="C73" s="137"/>
      <c r="D73" s="138"/>
      <c r="E73" s="139"/>
      <c r="F73" s="139"/>
      <c r="G73" s="134"/>
      <c r="H73" s="25"/>
      <c r="I73" s="25"/>
      <c r="J73" s="25"/>
      <c r="K73" s="135"/>
    </row>
    <row r="74" spans="1:196" x14ac:dyDescent="0.3">
      <c r="J74" s="9"/>
    </row>
    <row r="75" spans="1:196" x14ac:dyDescent="0.3">
      <c r="J75" s="9"/>
    </row>
    <row r="76" spans="1:196" x14ac:dyDescent="0.3">
      <c r="J76" s="9"/>
    </row>
    <row r="77" spans="1:196" x14ac:dyDescent="0.3">
      <c r="J77" s="9"/>
    </row>
    <row r="78" spans="1:196" x14ac:dyDescent="0.3">
      <c r="J78" s="9"/>
    </row>
    <row r="79" spans="1:196" x14ac:dyDescent="0.3">
      <c r="J79" s="9"/>
    </row>
    <row r="80" spans="1:196" x14ac:dyDescent="0.3">
      <c r="J80" s="9"/>
    </row>
    <row r="81" spans="3:10" x14ac:dyDescent="0.3">
      <c r="J81" s="9"/>
    </row>
    <row r="82" spans="3:10" x14ac:dyDescent="0.3">
      <c r="J82" s="9"/>
    </row>
    <row r="83" spans="3:10" s="9" customFormat="1" x14ac:dyDescent="0.3">
      <c r="C83" s="10"/>
      <c r="D83" s="27"/>
      <c r="E83" s="28"/>
      <c r="F83" s="28"/>
      <c r="G83" s="24"/>
    </row>
    <row r="84" spans="3:10" s="9" customFormat="1" x14ac:dyDescent="0.3">
      <c r="D84" s="27"/>
      <c r="E84" s="28"/>
      <c r="F84" s="28"/>
      <c r="G84" s="24"/>
    </row>
    <row r="85" spans="3:10" s="9" customFormat="1" x14ac:dyDescent="0.3">
      <c r="D85" s="27"/>
      <c r="E85" s="28"/>
      <c r="F85" s="28"/>
      <c r="G85" s="24"/>
    </row>
    <row r="86" spans="3:10" s="9" customFormat="1" x14ac:dyDescent="0.3">
      <c r="D86" s="27"/>
      <c r="E86" s="28"/>
      <c r="F86" s="28"/>
      <c r="G86" s="24"/>
    </row>
    <row r="87" spans="3:10" s="9" customFormat="1" x14ac:dyDescent="0.3">
      <c r="D87" s="27"/>
      <c r="E87" s="28"/>
      <c r="F87" s="28"/>
      <c r="G87" s="24"/>
    </row>
    <row r="88" spans="3:10" s="9" customFormat="1" x14ac:dyDescent="0.3">
      <c r="D88" s="27"/>
      <c r="E88" s="28"/>
      <c r="F88" s="28"/>
      <c r="G88" s="24"/>
    </row>
    <row r="89" spans="3:10" s="9" customFormat="1" x14ac:dyDescent="0.3">
      <c r="D89" s="27"/>
      <c r="E89" s="28"/>
      <c r="F89" s="28"/>
      <c r="G89" s="24"/>
    </row>
    <row r="90" spans="3:10" s="9" customFormat="1" x14ac:dyDescent="0.3">
      <c r="D90" s="27"/>
      <c r="E90" s="28"/>
      <c r="F90" s="28"/>
      <c r="G90" s="24"/>
    </row>
    <row r="91" spans="3:10" s="9" customFormat="1" x14ac:dyDescent="0.3">
      <c r="D91" s="27"/>
      <c r="E91" s="28"/>
      <c r="F91" s="28"/>
      <c r="G91" s="24"/>
    </row>
    <row r="92" spans="3:10" s="9" customFormat="1" x14ac:dyDescent="0.3">
      <c r="D92" s="27"/>
      <c r="E92" s="28"/>
      <c r="F92" s="28"/>
      <c r="G92" s="24"/>
    </row>
    <row r="93" spans="3:10" s="9" customFormat="1" x14ac:dyDescent="0.3">
      <c r="D93" s="27"/>
      <c r="E93" s="28"/>
      <c r="F93" s="28"/>
      <c r="G93" s="24"/>
    </row>
    <row r="94" spans="3:10" s="9" customFormat="1" x14ac:dyDescent="0.3">
      <c r="D94" s="27"/>
      <c r="E94" s="28"/>
      <c r="F94" s="28"/>
      <c r="G94" s="24"/>
    </row>
    <row r="95" spans="3:10" s="9" customFormat="1" x14ac:dyDescent="0.3">
      <c r="D95" s="27"/>
      <c r="E95" s="28"/>
      <c r="F95" s="28"/>
      <c r="G95" s="24"/>
    </row>
    <row r="96" spans="3:10" s="9" customFormat="1" x14ac:dyDescent="0.3">
      <c r="D96" s="27"/>
      <c r="E96" s="28"/>
      <c r="F96" s="28"/>
      <c r="G96" s="24"/>
    </row>
    <row r="97" spans="4:7" s="9" customFormat="1" x14ac:dyDescent="0.3">
      <c r="D97" s="27"/>
      <c r="E97" s="28"/>
      <c r="F97" s="28"/>
      <c r="G97" s="24"/>
    </row>
    <row r="98" spans="4:7" s="9" customFormat="1" x14ac:dyDescent="0.3">
      <c r="D98" s="27"/>
      <c r="E98" s="28"/>
      <c r="F98" s="28"/>
      <c r="G98" s="24"/>
    </row>
    <row r="99" spans="4:7" s="9" customFormat="1" x14ac:dyDescent="0.3">
      <c r="D99" s="27"/>
      <c r="E99" s="28"/>
      <c r="F99" s="28"/>
      <c r="G99" s="24"/>
    </row>
    <row r="100" spans="4:7" s="9" customFormat="1" x14ac:dyDescent="0.3">
      <c r="D100" s="27"/>
      <c r="E100" s="28"/>
      <c r="F100" s="28"/>
      <c r="G100" s="24"/>
    </row>
    <row r="101" spans="4:7" s="9" customFormat="1" x14ac:dyDescent="0.3">
      <c r="D101" s="27"/>
      <c r="E101" s="28"/>
      <c r="F101" s="28"/>
      <c r="G101" s="24"/>
    </row>
    <row r="102" spans="4:7" s="9" customFormat="1" x14ac:dyDescent="0.3">
      <c r="D102" s="27"/>
      <c r="E102" s="28"/>
      <c r="F102" s="28"/>
      <c r="G102" s="24"/>
    </row>
    <row r="103" spans="4:7" s="9" customFormat="1" x14ac:dyDescent="0.3">
      <c r="D103" s="27"/>
      <c r="E103" s="28"/>
      <c r="F103" s="28"/>
      <c r="G103" s="24"/>
    </row>
    <row r="104" spans="4:7" s="9" customFormat="1" x14ac:dyDescent="0.3">
      <c r="D104" s="27"/>
      <c r="E104" s="28"/>
      <c r="F104" s="28"/>
      <c r="G104" s="24"/>
    </row>
    <row r="105" spans="4:7" s="9" customFormat="1" x14ac:dyDescent="0.3">
      <c r="D105" s="27"/>
      <c r="E105" s="28"/>
      <c r="F105" s="28"/>
      <c r="G105" s="24"/>
    </row>
    <row r="106" spans="4:7" s="9" customFormat="1" x14ac:dyDescent="0.3">
      <c r="D106" s="27"/>
      <c r="E106" s="28"/>
      <c r="F106" s="28"/>
      <c r="G106" s="24"/>
    </row>
    <row r="107" spans="4:7" s="9" customFormat="1" x14ac:dyDescent="0.3">
      <c r="D107" s="27"/>
      <c r="E107" s="28"/>
      <c r="F107" s="28"/>
      <c r="G107" s="24"/>
    </row>
    <row r="108" spans="4:7" s="9" customFormat="1" x14ac:dyDescent="0.3">
      <c r="D108" s="27"/>
      <c r="E108" s="28"/>
      <c r="F108" s="28"/>
      <c r="G108" s="24"/>
    </row>
    <row r="109" spans="4:7" s="9" customFormat="1" x14ac:dyDescent="0.3">
      <c r="D109" s="27"/>
      <c r="E109" s="28"/>
      <c r="F109" s="28"/>
      <c r="G109" s="24"/>
    </row>
    <row r="110" spans="4:7" s="9" customFormat="1" x14ac:dyDescent="0.3">
      <c r="D110" s="27"/>
      <c r="E110" s="28"/>
      <c r="F110" s="28"/>
      <c r="G110" s="24"/>
    </row>
    <row r="111" spans="4:7" s="9" customFormat="1" x14ac:dyDescent="0.3">
      <c r="D111" s="27"/>
      <c r="E111" s="28"/>
      <c r="F111" s="28"/>
      <c r="G111" s="24"/>
    </row>
    <row r="112" spans="4:7" s="9" customFormat="1" x14ac:dyDescent="0.3">
      <c r="D112" s="27"/>
      <c r="E112" s="28"/>
      <c r="F112" s="28"/>
      <c r="G112" s="24"/>
    </row>
    <row r="113" spans="4:7" s="9" customFormat="1" x14ac:dyDescent="0.3">
      <c r="D113" s="27"/>
      <c r="E113" s="28"/>
      <c r="F113" s="28"/>
      <c r="G113" s="24"/>
    </row>
    <row r="114" spans="4:7" s="9" customFormat="1" x14ac:dyDescent="0.3">
      <c r="D114" s="27"/>
      <c r="E114" s="28"/>
      <c r="F114" s="28"/>
      <c r="G114" s="24"/>
    </row>
    <row r="115" spans="4:7" s="9" customFormat="1" x14ac:dyDescent="0.3">
      <c r="D115" s="27"/>
      <c r="E115" s="28"/>
      <c r="F115" s="28"/>
      <c r="G115" s="24"/>
    </row>
    <row r="116" spans="4:7" s="9" customFormat="1" x14ac:dyDescent="0.3">
      <c r="D116" s="27"/>
      <c r="E116" s="28"/>
      <c r="F116" s="28"/>
      <c r="G116" s="24"/>
    </row>
    <row r="117" spans="4:7" s="9" customFormat="1" x14ac:dyDescent="0.3">
      <c r="D117" s="27"/>
      <c r="E117" s="28"/>
      <c r="F117" s="28"/>
      <c r="G117" s="24"/>
    </row>
    <row r="118" spans="4:7" s="9" customFormat="1" x14ac:dyDescent="0.3">
      <c r="D118" s="27"/>
      <c r="E118" s="28"/>
      <c r="F118" s="28"/>
      <c r="G118" s="24"/>
    </row>
    <row r="119" spans="4:7" s="9" customFormat="1" x14ac:dyDescent="0.3">
      <c r="D119" s="27"/>
      <c r="E119" s="28"/>
      <c r="F119" s="28"/>
      <c r="G119" s="24"/>
    </row>
    <row r="120" spans="4:7" s="9" customFormat="1" x14ac:dyDescent="0.3">
      <c r="D120" s="27"/>
      <c r="E120" s="28"/>
      <c r="F120" s="28"/>
      <c r="G120" s="24"/>
    </row>
    <row r="121" spans="4:7" s="9" customFormat="1" x14ac:dyDescent="0.3">
      <c r="D121" s="27"/>
      <c r="E121" s="28"/>
      <c r="F121" s="28"/>
      <c r="G121" s="24"/>
    </row>
    <row r="122" spans="4:7" s="9" customFormat="1" x14ac:dyDescent="0.3">
      <c r="D122" s="27"/>
      <c r="E122" s="28"/>
      <c r="F122" s="28"/>
      <c r="G122" s="24"/>
    </row>
    <row r="123" spans="4:7" s="9" customFormat="1" x14ac:dyDescent="0.3">
      <c r="D123" s="27"/>
      <c r="E123" s="28"/>
      <c r="F123" s="28"/>
      <c r="G123" s="24"/>
    </row>
    <row r="124" spans="4:7" s="9" customFormat="1" x14ac:dyDescent="0.3">
      <c r="D124" s="27"/>
      <c r="E124" s="28"/>
      <c r="F124" s="28"/>
      <c r="G124" s="24"/>
    </row>
    <row r="125" spans="4:7" s="9" customFormat="1" x14ac:dyDescent="0.3">
      <c r="D125" s="27"/>
      <c r="E125" s="28"/>
      <c r="F125" s="28"/>
      <c r="G125" s="24"/>
    </row>
    <row r="126" spans="4:7" s="9" customFormat="1" x14ac:dyDescent="0.3">
      <c r="D126" s="27"/>
      <c r="E126" s="28"/>
      <c r="F126" s="28"/>
      <c r="G126" s="24"/>
    </row>
    <row r="127" spans="4:7" s="9" customFormat="1" x14ac:dyDescent="0.3">
      <c r="D127" s="27"/>
      <c r="E127" s="28"/>
      <c r="F127" s="28"/>
      <c r="G127" s="24"/>
    </row>
    <row r="128" spans="4:7" s="9" customFormat="1" x14ac:dyDescent="0.3">
      <c r="D128" s="27"/>
      <c r="E128" s="28"/>
      <c r="F128" s="28"/>
      <c r="G128" s="24"/>
    </row>
    <row r="129" spans="4:7" s="9" customFormat="1" x14ac:dyDescent="0.3">
      <c r="D129" s="27"/>
      <c r="E129" s="28"/>
      <c r="F129" s="28"/>
      <c r="G129" s="24"/>
    </row>
    <row r="130" spans="4:7" s="9" customFormat="1" x14ac:dyDescent="0.3">
      <c r="D130" s="27"/>
      <c r="E130" s="28"/>
      <c r="F130" s="28"/>
      <c r="G130" s="24"/>
    </row>
    <row r="131" spans="4:7" s="9" customFormat="1" x14ac:dyDescent="0.3">
      <c r="D131" s="27"/>
      <c r="E131" s="28"/>
      <c r="F131" s="28"/>
      <c r="G131" s="24"/>
    </row>
    <row r="132" spans="4:7" s="9" customFormat="1" x14ac:dyDescent="0.3">
      <c r="D132" s="27"/>
      <c r="E132" s="28"/>
      <c r="F132" s="28"/>
      <c r="G132" s="24"/>
    </row>
    <row r="133" spans="4:7" s="9" customFormat="1" x14ac:dyDescent="0.3">
      <c r="D133" s="27"/>
      <c r="E133" s="28"/>
      <c r="F133" s="28"/>
      <c r="G133" s="24"/>
    </row>
    <row r="134" spans="4:7" s="9" customFormat="1" x14ac:dyDescent="0.3">
      <c r="D134" s="27"/>
      <c r="E134" s="28"/>
      <c r="F134" s="28"/>
      <c r="G134" s="24"/>
    </row>
    <row r="135" spans="4:7" s="9" customFormat="1" x14ac:dyDescent="0.3">
      <c r="D135" s="27"/>
      <c r="E135" s="28"/>
      <c r="F135" s="28"/>
      <c r="G135" s="24"/>
    </row>
    <row r="136" spans="4:7" s="9" customFormat="1" x14ac:dyDescent="0.3">
      <c r="D136" s="27"/>
      <c r="E136" s="28"/>
      <c r="F136" s="28"/>
      <c r="G136" s="24"/>
    </row>
    <row r="137" spans="4:7" s="9" customFormat="1" x14ac:dyDescent="0.3">
      <c r="D137" s="27"/>
      <c r="E137" s="28"/>
      <c r="F137" s="28"/>
      <c r="G137" s="24"/>
    </row>
    <row r="138" spans="4:7" s="9" customFormat="1" x14ac:dyDescent="0.3">
      <c r="D138" s="27"/>
      <c r="E138" s="28"/>
      <c r="F138" s="28"/>
      <c r="G138" s="24"/>
    </row>
    <row r="139" spans="4:7" s="9" customFormat="1" x14ac:dyDescent="0.3">
      <c r="D139" s="27"/>
      <c r="E139" s="28"/>
      <c r="F139" s="28"/>
      <c r="G139" s="24"/>
    </row>
    <row r="140" spans="4:7" s="9" customFormat="1" x14ac:dyDescent="0.3">
      <c r="D140" s="27"/>
      <c r="E140" s="28"/>
      <c r="F140" s="28"/>
      <c r="G140" s="24"/>
    </row>
    <row r="141" spans="4:7" s="9" customFormat="1" x14ac:dyDescent="0.3">
      <c r="D141" s="27"/>
      <c r="E141" s="28"/>
      <c r="F141" s="28"/>
      <c r="G141" s="24"/>
    </row>
    <row r="142" spans="4:7" s="9" customFormat="1" x14ac:dyDescent="0.3">
      <c r="D142" s="27"/>
      <c r="E142" s="28"/>
      <c r="F142" s="28"/>
      <c r="G142" s="24"/>
    </row>
    <row r="143" spans="4:7" s="9" customFormat="1" x14ac:dyDescent="0.3">
      <c r="D143" s="27"/>
      <c r="E143" s="28"/>
      <c r="F143" s="28"/>
      <c r="G143" s="24"/>
    </row>
    <row r="144" spans="4:7" s="9" customFormat="1" x14ac:dyDescent="0.3">
      <c r="D144" s="27"/>
      <c r="E144" s="28"/>
      <c r="F144" s="28"/>
      <c r="G144" s="24"/>
    </row>
    <row r="145" spans="4:7" s="9" customFormat="1" x14ac:dyDescent="0.3">
      <c r="D145" s="27"/>
      <c r="E145" s="28"/>
      <c r="F145" s="28"/>
      <c r="G145" s="24"/>
    </row>
    <row r="146" spans="4:7" s="9" customFormat="1" x14ac:dyDescent="0.3">
      <c r="D146" s="27"/>
      <c r="E146" s="28"/>
      <c r="F146" s="28"/>
      <c r="G146" s="24"/>
    </row>
    <row r="147" spans="4:7" s="9" customFormat="1" x14ac:dyDescent="0.3">
      <c r="D147" s="27"/>
      <c r="E147" s="28"/>
      <c r="F147" s="28"/>
      <c r="G147" s="24"/>
    </row>
    <row r="148" spans="4:7" s="9" customFormat="1" x14ac:dyDescent="0.3">
      <c r="D148" s="27"/>
      <c r="E148" s="28"/>
      <c r="F148" s="28"/>
      <c r="G148" s="24"/>
    </row>
    <row r="149" spans="4:7" s="9" customFormat="1" x14ac:dyDescent="0.3">
      <c r="D149" s="27"/>
      <c r="E149" s="28"/>
      <c r="F149" s="28"/>
      <c r="G149" s="24"/>
    </row>
    <row r="150" spans="4:7" s="9" customFormat="1" x14ac:dyDescent="0.3">
      <c r="D150" s="27"/>
      <c r="E150" s="28"/>
      <c r="F150" s="28"/>
      <c r="G150" s="24"/>
    </row>
    <row r="151" spans="4:7" s="9" customFormat="1" x14ac:dyDescent="0.3">
      <c r="D151" s="27"/>
      <c r="E151" s="28"/>
      <c r="F151" s="28"/>
      <c r="G151" s="24"/>
    </row>
    <row r="152" spans="4:7" s="9" customFormat="1" x14ac:dyDescent="0.3">
      <c r="D152" s="27"/>
      <c r="E152" s="28"/>
      <c r="F152" s="28"/>
      <c r="G152" s="24"/>
    </row>
    <row r="153" spans="4:7" s="9" customFormat="1" x14ac:dyDescent="0.3">
      <c r="D153" s="27"/>
      <c r="E153" s="28"/>
      <c r="F153" s="28"/>
      <c r="G153" s="24"/>
    </row>
    <row r="154" spans="4:7" s="9" customFormat="1" x14ac:dyDescent="0.3">
      <c r="D154" s="27"/>
      <c r="E154" s="28"/>
      <c r="F154" s="28"/>
      <c r="G154" s="24"/>
    </row>
    <row r="155" spans="4:7" s="9" customFormat="1" x14ac:dyDescent="0.3">
      <c r="D155" s="27"/>
      <c r="E155" s="28"/>
      <c r="F155" s="28"/>
      <c r="G155" s="24"/>
    </row>
    <row r="156" spans="4:7" s="9" customFormat="1" x14ac:dyDescent="0.3">
      <c r="D156" s="27"/>
      <c r="E156" s="28"/>
      <c r="F156" s="28"/>
      <c r="G156" s="24"/>
    </row>
    <row r="157" spans="4:7" s="9" customFormat="1" x14ac:dyDescent="0.3">
      <c r="D157" s="27"/>
      <c r="E157" s="28"/>
      <c r="F157" s="28"/>
      <c r="G157" s="24"/>
    </row>
    <row r="158" spans="4:7" s="9" customFormat="1" x14ac:dyDescent="0.3">
      <c r="D158" s="27"/>
      <c r="E158" s="28"/>
      <c r="F158" s="28"/>
      <c r="G158" s="24"/>
    </row>
    <row r="159" spans="4:7" s="9" customFormat="1" x14ac:dyDescent="0.3">
      <c r="D159" s="27"/>
      <c r="E159" s="28"/>
      <c r="F159" s="28"/>
      <c r="G159" s="24"/>
    </row>
    <row r="160" spans="4:7" s="9" customFormat="1" x14ac:dyDescent="0.3">
      <c r="D160" s="27"/>
      <c r="E160" s="28"/>
      <c r="F160" s="28"/>
      <c r="G160" s="24"/>
    </row>
    <row r="161" spans="4:7" s="9" customFormat="1" x14ac:dyDescent="0.3">
      <c r="D161" s="27"/>
      <c r="E161" s="28"/>
      <c r="F161" s="28"/>
      <c r="G161" s="24"/>
    </row>
    <row r="162" spans="4:7" s="9" customFormat="1" x14ac:dyDescent="0.3">
      <c r="D162" s="27"/>
      <c r="E162" s="28"/>
      <c r="F162" s="28"/>
      <c r="G162" s="24"/>
    </row>
    <row r="163" spans="4:7" s="9" customFormat="1" x14ac:dyDescent="0.3">
      <c r="D163" s="27"/>
      <c r="E163" s="28"/>
      <c r="F163" s="28"/>
      <c r="G163" s="24"/>
    </row>
    <row r="164" spans="4:7" s="9" customFormat="1" x14ac:dyDescent="0.3">
      <c r="D164" s="27"/>
      <c r="E164" s="28"/>
      <c r="F164" s="28"/>
      <c r="G164" s="24"/>
    </row>
    <row r="165" spans="4:7" s="9" customFormat="1" x14ac:dyDescent="0.3">
      <c r="D165" s="27"/>
      <c r="E165" s="28"/>
      <c r="F165" s="28"/>
      <c r="G165" s="24"/>
    </row>
    <row r="166" spans="4:7" s="9" customFormat="1" x14ac:dyDescent="0.3">
      <c r="D166" s="27"/>
      <c r="E166" s="28"/>
      <c r="F166" s="28"/>
      <c r="G166" s="24"/>
    </row>
    <row r="167" spans="4:7" s="9" customFormat="1" x14ac:dyDescent="0.3">
      <c r="D167" s="27"/>
      <c r="E167" s="28"/>
      <c r="F167" s="28"/>
      <c r="G167" s="24"/>
    </row>
    <row r="168" spans="4:7" s="9" customFormat="1" x14ac:dyDescent="0.3">
      <c r="D168" s="27"/>
      <c r="E168" s="28"/>
      <c r="F168" s="28"/>
      <c r="G168" s="24"/>
    </row>
    <row r="169" spans="4:7" s="9" customFormat="1" x14ac:dyDescent="0.3">
      <c r="D169" s="27"/>
      <c r="E169" s="28"/>
      <c r="F169" s="28"/>
      <c r="G169" s="24"/>
    </row>
    <row r="170" spans="4:7" s="9" customFormat="1" x14ac:dyDescent="0.3">
      <c r="D170" s="27"/>
      <c r="E170" s="28"/>
      <c r="F170" s="28"/>
      <c r="G170" s="24"/>
    </row>
    <row r="171" spans="4:7" s="9" customFormat="1" x14ac:dyDescent="0.3">
      <c r="D171" s="27"/>
      <c r="E171" s="28"/>
      <c r="F171" s="28"/>
      <c r="G171" s="24"/>
    </row>
    <row r="172" spans="4:7" s="9" customFormat="1" x14ac:dyDescent="0.3">
      <c r="D172" s="27"/>
      <c r="E172" s="28"/>
      <c r="F172" s="28"/>
      <c r="G172" s="24"/>
    </row>
    <row r="173" spans="4:7" s="9" customFormat="1" x14ac:dyDescent="0.3">
      <c r="D173" s="27"/>
      <c r="E173" s="28"/>
      <c r="F173" s="28"/>
      <c r="G173" s="24"/>
    </row>
    <row r="174" spans="4:7" s="9" customFormat="1" x14ac:dyDescent="0.3">
      <c r="D174" s="27"/>
      <c r="E174" s="28"/>
      <c r="F174" s="28"/>
      <c r="G174" s="24"/>
    </row>
    <row r="175" spans="4:7" s="9" customFormat="1" x14ac:dyDescent="0.3">
      <c r="D175" s="27"/>
      <c r="E175" s="28"/>
      <c r="F175" s="28"/>
      <c r="G175" s="24"/>
    </row>
    <row r="176" spans="4:7" s="9" customFormat="1" x14ac:dyDescent="0.3">
      <c r="D176" s="27"/>
      <c r="E176" s="28"/>
      <c r="F176" s="28"/>
      <c r="G176" s="24"/>
    </row>
    <row r="177" spans="4:7" s="9" customFormat="1" x14ac:dyDescent="0.3">
      <c r="D177" s="27"/>
      <c r="E177" s="28"/>
      <c r="F177" s="28"/>
      <c r="G177" s="24"/>
    </row>
    <row r="178" spans="4:7" s="9" customFormat="1" x14ac:dyDescent="0.3">
      <c r="D178" s="27"/>
      <c r="E178" s="28"/>
      <c r="F178" s="28"/>
      <c r="G178" s="24"/>
    </row>
    <row r="179" spans="4:7" s="9" customFormat="1" x14ac:dyDescent="0.3">
      <c r="D179" s="27"/>
      <c r="E179" s="28"/>
      <c r="F179" s="28"/>
      <c r="G179" s="24"/>
    </row>
    <row r="180" spans="4:7" s="9" customFormat="1" x14ac:dyDescent="0.3">
      <c r="D180" s="27"/>
      <c r="E180" s="28"/>
      <c r="F180" s="28"/>
      <c r="G180" s="24"/>
    </row>
    <row r="181" spans="4:7" s="9" customFormat="1" x14ac:dyDescent="0.3">
      <c r="D181" s="27"/>
      <c r="E181" s="28"/>
      <c r="F181" s="28"/>
      <c r="G181" s="24"/>
    </row>
    <row r="182" spans="4:7" s="9" customFormat="1" x14ac:dyDescent="0.3">
      <c r="D182" s="27"/>
      <c r="E182" s="28"/>
      <c r="F182" s="28"/>
      <c r="G182" s="24"/>
    </row>
    <row r="183" spans="4:7" s="9" customFormat="1" x14ac:dyDescent="0.3">
      <c r="D183" s="27"/>
      <c r="E183" s="28"/>
      <c r="F183" s="28"/>
      <c r="G183" s="24"/>
    </row>
    <row r="184" spans="4:7" s="9" customFormat="1" x14ac:dyDescent="0.3">
      <c r="D184" s="27"/>
      <c r="E184" s="28"/>
      <c r="F184" s="28"/>
      <c r="G184" s="24"/>
    </row>
    <row r="185" spans="4:7" s="9" customFormat="1" x14ac:dyDescent="0.3">
      <c r="D185" s="27"/>
      <c r="E185" s="28"/>
      <c r="F185" s="28"/>
      <c r="G185" s="24"/>
    </row>
    <row r="186" spans="4:7" s="9" customFormat="1" x14ac:dyDescent="0.3">
      <c r="D186" s="27"/>
      <c r="E186" s="28"/>
      <c r="F186" s="28"/>
      <c r="G186" s="24"/>
    </row>
    <row r="187" spans="4:7" s="9" customFormat="1" x14ac:dyDescent="0.3">
      <c r="D187" s="27"/>
      <c r="E187" s="28"/>
      <c r="F187" s="28"/>
      <c r="G187" s="24"/>
    </row>
    <row r="188" spans="4:7" s="9" customFormat="1" x14ac:dyDescent="0.3">
      <c r="D188" s="27"/>
      <c r="E188" s="28"/>
      <c r="F188" s="28"/>
      <c r="G188" s="24"/>
    </row>
    <row r="189" spans="4:7" s="9" customFormat="1" x14ac:dyDescent="0.3">
      <c r="D189" s="27"/>
      <c r="E189" s="28"/>
      <c r="F189" s="28"/>
      <c r="G189" s="24"/>
    </row>
    <row r="190" spans="4:7" s="9" customFormat="1" x14ac:dyDescent="0.3">
      <c r="D190" s="27"/>
      <c r="E190" s="28"/>
      <c r="F190" s="28"/>
      <c r="G190" s="24"/>
    </row>
    <row r="191" spans="4:7" s="9" customFormat="1" x14ac:dyDescent="0.3">
      <c r="D191" s="27"/>
      <c r="E191" s="28"/>
      <c r="F191" s="28"/>
      <c r="G191" s="24"/>
    </row>
    <row r="192" spans="4:7" s="9" customFormat="1" x14ac:dyDescent="0.3">
      <c r="D192" s="27"/>
      <c r="E192" s="28"/>
      <c r="F192" s="28"/>
      <c r="G192" s="24"/>
    </row>
    <row r="193" spans="4:7" s="9" customFormat="1" x14ac:dyDescent="0.3">
      <c r="D193" s="27"/>
      <c r="E193" s="28"/>
      <c r="F193" s="28"/>
      <c r="G193" s="24"/>
    </row>
    <row r="194" spans="4:7" s="9" customFormat="1" x14ac:dyDescent="0.3">
      <c r="D194" s="27"/>
      <c r="E194" s="28"/>
      <c r="F194" s="28"/>
      <c r="G194" s="24"/>
    </row>
    <row r="195" spans="4:7" s="9" customFormat="1" x14ac:dyDescent="0.3">
      <c r="D195" s="27"/>
      <c r="E195" s="28"/>
      <c r="F195" s="28"/>
      <c r="G195" s="24"/>
    </row>
    <row r="196" spans="4:7" s="9" customFormat="1" x14ac:dyDescent="0.3">
      <c r="D196" s="27"/>
      <c r="E196" s="28"/>
      <c r="F196" s="28"/>
      <c r="G196" s="24"/>
    </row>
    <row r="197" spans="4:7" s="9" customFormat="1" x14ac:dyDescent="0.3">
      <c r="D197" s="27"/>
      <c r="E197" s="28"/>
      <c r="F197" s="28"/>
      <c r="G197" s="24"/>
    </row>
    <row r="198" spans="4:7" s="9" customFormat="1" x14ac:dyDescent="0.3">
      <c r="D198" s="27"/>
      <c r="E198" s="28"/>
      <c r="F198" s="28"/>
      <c r="G198" s="24"/>
    </row>
    <row r="199" spans="4:7" s="9" customFormat="1" x14ac:dyDescent="0.3">
      <c r="D199" s="27"/>
      <c r="E199" s="28"/>
      <c r="F199" s="28"/>
      <c r="G199" s="24"/>
    </row>
    <row r="200" spans="4:7" s="9" customFormat="1" x14ac:dyDescent="0.3">
      <c r="D200" s="27"/>
      <c r="E200" s="28"/>
      <c r="F200" s="28"/>
      <c r="G200" s="24"/>
    </row>
    <row r="201" spans="4:7" s="9" customFormat="1" x14ac:dyDescent="0.3">
      <c r="D201" s="27"/>
      <c r="E201" s="28"/>
      <c r="F201" s="28"/>
      <c r="G201" s="24"/>
    </row>
    <row r="202" spans="4:7" s="9" customFormat="1" x14ac:dyDescent="0.3">
      <c r="D202" s="27"/>
      <c r="E202" s="28"/>
      <c r="F202" s="28"/>
      <c r="G202" s="24"/>
    </row>
    <row r="203" spans="4:7" s="9" customFormat="1" x14ac:dyDescent="0.3">
      <c r="D203" s="27"/>
      <c r="E203" s="28"/>
      <c r="F203" s="28"/>
      <c r="G203" s="24"/>
    </row>
    <row r="204" spans="4:7" s="9" customFormat="1" x14ac:dyDescent="0.3">
      <c r="D204" s="27"/>
      <c r="E204" s="28"/>
      <c r="F204" s="28"/>
      <c r="G204" s="24"/>
    </row>
    <row r="205" spans="4:7" s="9" customFormat="1" x14ac:dyDescent="0.3">
      <c r="D205" s="27"/>
      <c r="E205" s="28"/>
      <c r="F205" s="28"/>
      <c r="G205" s="24"/>
    </row>
    <row r="206" spans="4:7" s="9" customFormat="1" x14ac:dyDescent="0.3">
      <c r="D206" s="27"/>
      <c r="E206" s="28"/>
      <c r="F206" s="28"/>
      <c r="G206" s="24"/>
    </row>
    <row r="207" spans="4:7" s="9" customFormat="1" x14ac:dyDescent="0.3">
      <c r="D207" s="27"/>
      <c r="E207" s="28"/>
      <c r="F207" s="28"/>
      <c r="G207" s="24"/>
    </row>
    <row r="208" spans="4:7" s="9" customFormat="1" x14ac:dyDescent="0.3">
      <c r="D208" s="27"/>
      <c r="E208" s="28"/>
      <c r="F208" s="28"/>
      <c r="G208" s="24"/>
    </row>
    <row r="209" spans="4:7" s="9" customFormat="1" x14ac:dyDescent="0.3">
      <c r="D209" s="27"/>
      <c r="E209" s="28"/>
      <c r="F209" s="28"/>
      <c r="G209" s="24"/>
    </row>
    <row r="210" spans="4:7" s="9" customFormat="1" x14ac:dyDescent="0.3">
      <c r="D210" s="27"/>
      <c r="E210" s="28"/>
      <c r="F210" s="28"/>
      <c r="G210" s="24"/>
    </row>
    <row r="211" spans="4:7" s="9" customFormat="1" x14ac:dyDescent="0.3">
      <c r="D211" s="27"/>
      <c r="E211" s="28"/>
      <c r="F211" s="28"/>
      <c r="G211" s="24"/>
    </row>
    <row r="212" spans="4:7" s="9" customFormat="1" x14ac:dyDescent="0.3">
      <c r="D212" s="27"/>
      <c r="E212" s="28"/>
      <c r="F212" s="28"/>
      <c r="G212" s="24"/>
    </row>
    <row r="213" spans="4:7" s="9" customFormat="1" x14ac:dyDescent="0.3">
      <c r="D213" s="27"/>
      <c r="E213" s="28"/>
      <c r="F213" s="28"/>
      <c r="G213" s="24"/>
    </row>
    <row r="214" spans="4:7" s="9" customFormat="1" x14ac:dyDescent="0.3">
      <c r="D214" s="27"/>
      <c r="E214" s="28"/>
      <c r="F214" s="28"/>
      <c r="G214" s="24"/>
    </row>
    <row r="215" spans="4:7" s="9" customFormat="1" x14ac:dyDescent="0.3">
      <c r="D215" s="27"/>
      <c r="E215" s="28"/>
      <c r="F215" s="28"/>
      <c r="G215" s="24"/>
    </row>
    <row r="216" spans="4:7" s="9" customFormat="1" x14ac:dyDescent="0.3">
      <c r="D216" s="27"/>
      <c r="E216" s="28"/>
      <c r="F216" s="28"/>
      <c r="G216" s="24"/>
    </row>
    <row r="217" spans="4:7" s="9" customFormat="1" x14ac:dyDescent="0.3">
      <c r="D217" s="27"/>
      <c r="E217" s="28"/>
      <c r="F217" s="28"/>
      <c r="G217" s="24"/>
    </row>
    <row r="218" spans="4:7" s="9" customFormat="1" x14ac:dyDescent="0.3">
      <c r="D218" s="27"/>
      <c r="E218" s="28"/>
      <c r="F218" s="28"/>
      <c r="G218" s="24"/>
    </row>
    <row r="219" spans="4:7" s="9" customFormat="1" x14ac:dyDescent="0.3">
      <c r="D219" s="27"/>
      <c r="E219" s="28"/>
      <c r="F219" s="28"/>
      <c r="G219" s="24"/>
    </row>
    <row r="220" spans="4:7" s="9" customFormat="1" x14ac:dyDescent="0.3">
      <c r="D220" s="27"/>
      <c r="E220" s="28"/>
      <c r="F220" s="28"/>
      <c r="G220" s="24"/>
    </row>
    <row r="221" spans="4:7" s="9" customFormat="1" x14ac:dyDescent="0.3">
      <c r="D221" s="27"/>
      <c r="E221" s="28"/>
      <c r="F221" s="28"/>
      <c r="G221" s="24"/>
    </row>
    <row r="222" spans="4:7" s="9" customFormat="1" x14ac:dyDescent="0.3">
      <c r="D222" s="27"/>
      <c r="E222" s="28"/>
      <c r="F222" s="28"/>
      <c r="G222" s="24"/>
    </row>
    <row r="223" spans="4:7" s="9" customFormat="1" x14ac:dyDescent="0.3">
      <c r="D223" s="27"/>
      <c r="E223" s="28"/>
      <c r="F223" s="28"/>
      <c r="G223" s="24"/>
    </row>
    <row r="224" spans="4:7" s="9" customFormat="1" x14ac:dyDescent="0.3">
      <c r="D224" s="27"/>
      <c r="E224" s="28"/>
      <c r="F224" s="28"/>
      <c r="G224" s="24"/>
    </row>
    <row r="225" spans="4:7" s="9" customFormat="1" x14ac:dyDescent="0.3">
      <c r="D225" s="27"/>
      <c r="E225" s="28"/>
      <c r="F225" s="28"/>
      <c r="G225" s="24"/>
    </row>
    <row r="226" spans="4:7" s="9" customFormat="1" x14ac:dyDescent="0.3">
      <c r="D226" s="27"/>
      <c r="E226" s="28"/>
      <c r="F226" s="28"/>
      <c r="G226" s="24"/>
    </row>
    <row r="227" spans="4:7" s="9" customFormat="1" x14ac:dyDescent="0.3">
      <c r="D227" s="27"/>
      <c r="E227" s="28"/>
      <c r="F227" s="28"/>
      <c r="G227" s="24"/>
    </row>
    <row r="228" spans="4:7" s="9" customFormat="1" x14ac:dyDescent="0.3">
      <c r="D228" s="27"/>
      <c r="E228" s="28"/>
      <c r="F228" s="28"/>
      <c r="G228" s="24"/>
    </row>
    <row r="229" spans="4:7" s="9" customFormat="1" x14ac:dyDescent="0.3">
      <c r="D229" s="27"/>
      <c r="E229" s="28"/>
      <c r="F229" s="28"/>
      <c r="G229" s="24"/>
    </row>
    <row r="230" spans="4:7" s="9" customFormat="1" x14ac:dyDescent="0.3">
      <c r="D230" s="27"/>
      <c r="E230" s="28"/>
      <c r="F230" s="28"/>
      <c r="G230" s="24"/>
    </row>
    <row r="231" spans="4:7" s="9" customFormat="1" x14ac:dyDescent="0.3">
      <c r="D231" s="27"/>
      <c r="E231" s="28"/>
      <c r="F231" s="28"/>
      <c r="G231" s="24"/>
    </row>
    <row r="232" spans="4:7" s="9" customFormat="1" x14ac:dyDescent="0.3">
      <c r="D232" s="27"/>
      <c r="E232" s="28"/>
      <c r="F232" s="28"/>
      <c r="G232" s="24"/>
    </row>
    <row r="233" spans="4:7" s="9" customFormat="1" x14ac:dyDescent="0.3">
      <c r="D233" s="27"/>
      <c r="E233" s="28"/>
      <c r="F233" s="28"/>
      <c r="G233" s="24"/>
    </row>
    <row r="234" spans="4:7" s="9" customFormat="1" x14ac:dyDescent="0.3">
      <c r="D234" s="27"/>
      <c r="E234" s="28"/>
      <c r="F234" s="28"/>
      <c r="G234" s="24"/>
    </row>
    <row r="235" spans="4:7" s="9" customFormat="1" x14ac:dyDescent="0.3">
      <c r="D235" s="27"/>
      <c r="E235" s="28"/>
      <c r="F235" s="28"/>
      <c r="G235" s="24"/>
    </row>
    <row r="236" spans="4:7" s="9" customFormat="1" x14ac:dyDescent="0.3">
      <c r="D236" s="27"/>
      <c r="E236" s="28"/>
      <c r="F236" s="28"/>
      <c r="G236" s="24"/>
    </row>
    <row r="237" spans="4:7" s="9" customFormat="1" x14ac:dyDescent="0.3">
      <c r="D237" s="27"/>
      <c r="E237" s="28"/>
      <c r="F237" s="28"/>
      <c r="G237" s="24"/>
    </row>
    <row r="238" spans="4:7" s="9" customFormat="1" x14ac:dyDescent="0.3">
      <c r="D238" s="27"/>
      <c r="E238" s="28"/>
      <c r="F238" s="28"/>
      <c r="G238" s="24"/>
    </row>
    <row r="239" spans="4:7" s="9" customFormat="1" x14ac:dyDescent="0.3">
      <c r="D239" s="27"/>
      <c r="E239" s="28"/>
      <c r="F239" s="28"/>
      <c r="G239" s="24"/>
    </row>
    <row r="240" spans="4:7" s="9" customFormat="1" x14ac:dyDescent="0.3">
      <c r="D240" s="27"/>
      <c r="E240" s="28"/>
      <c r="F240" s="28"/>
      <c r="G240" s="24"/>
    </row>
    <row r="241" spans="4:7" s="9" customFormat="1" x14ac:dyDescent="0.3">
      <c r="D241" s="27"/>
      <c r="E241" s="28"/>
      <c r="F241" s="28"/>
      <c r="G241" s="24"/>
    </row>
    <row r="242" spans="4:7" s="9" customFormat="1" x14ac:dyDescent="0.3">
      <c r="D242" s="27"/>
      <c r="E242" s="28"/>
      <c r="F242" s="28"/>
      <c r="G242" s="24"/>
    </row>
    <row r="243" spans="4:7" s="9" customFormat="1" x14ac:dyDescent="0.3">
      <c r="D243" s="27"/>
      <c r="E243" s="28"/>
      <c r="F243" s="28"/>
      <c r="G243" s="24"/>
    </row>
    <row r="244" spans="4:7" s="9" customFormat="1" x14ac:dyDescent="0.3">
      <c r="D244" s="27"/>
      <c r="E244" s="28"/>
      <c r="F244" s="28"/>
      <c r="G244" s="24"/>
    </row>
    <row r="245" spans="4:7" s="9" customFormat="1" x14ac:dyDescent="0.3">
      <c r="D245" s="27"/>
      <c r="E245" s="28"/>
      <c r="F245" s="28"/>
      <c r="G245" s="24"/>
    </row>
    <row r="246" spans="4:7" s="9" customFormat="1" x14ac:dyDescent="0.3">
      <c r="D246" s="27"/>
      <c r="E246" s="28"/>
      <c r="F246" s="28"/>
      <c r="G246" s="24"/>
    </row>
    <row r="247" spans="4:7" s="9" customFormat="1" x14ac:dyDescent="0.3">
      <c r="D247" s="27"/>
      <c r="E247" s="28"/>
      <c r="F247" s="28"/>
      <c r="G247" s="24"/>
    </row>
    <row r="248" spans="4:7" s="9" customFormat="1" x14ac:dyDescent="0.3">
      <c r="D248" s="27"/>
      <c r="E248" s="28"/>
      <c r="F248" s="28"/>
      <c r="G248" s="24"/>
    </row>
    <row r="249" spans="4:7" s="9" customFormat="1" x14ac:dyDescent="0.3">
      <c r="D249" s="27"/>
      <c r="E249" s="28"/>
      <c r="F249" s="28"/>
      <c r="G249" s="24"/>
    </row>
    <row r="250" spans="4:7" s="9" customFormat="1" x14ac:dyDescent="0.3">
      <c r="D250" s="27"/>
      <c r="E250" s="28"/>
      <c r="F250" s="28"/>
      <c r="G250" s="24"/>
    </row>
    <row r="251" spans="4:7" s="9" customFormat="1" x14ac:dyDescent="0.3">
      <c r="D251" s="27"/>
      <c r="E251" s="28"/>
      <c r="F251" s="28"/>
      <c r="G251" s="24"/>
    </row>
    <row r="252" spans="4:7" s="9" customFormat="1" x14ac:dyDescent="0.3">
      <c r="D252" s="27"/>
      <c r="E252" s="28"/>
      <c r="F252" s="28"/>
      <c r="G252" s="24"/>
    </row>
    <row r="253" spans="4:7" s="9" customFormat="1" x14ac:dyDescent="0.3">
      <c r="D253" s="27"/>
      <c r="E253" s="28"/>
      <c r="F253" s="28"/>
      <c r="G253" s="24"/>
    </row>
    <row r="254" spans="4:7" s="9" customFormat="1" x14ac:dyDescent="0.3">
      <c r="D254" s="27"/>
      <c r="E254" s="28"/>
      <c r="F254" s="28"/>
      <c r="G254" s="24"/>
    </row>
    <row r="255" spans="4:7" s="9" customFormat="1" x14ac:dyDescent="0.3">
      <c r="D255" s="27"/>
      <c r="E255" s="28"/>
      <c r="F255" s="28"/>
      <c r="G255" s="24"/>
    </row>
    <row r="256" spans="4:7" s="9" customFormat="1" x14ac:dyDescent="0.3">
      <c r="D256" s="27"/>
      <c r="E256" s="28"/>
      <c r="F256" s="28"/>
      <c r="G256" s="24"/>
    </row>
    <row r="257" spans="4:7" s="9" customFormat="1" x14ac:dyDescent="0.3">
      <c r="D257" s="27"/>
      <c r="E257" s="28"/>
      <c r="F257" s="28"/>
      <c r="G257" s="24"/>
    </row>
    <row r="258" spans="4:7" s="9" customFormat="1" x14ac:dyDescent="0.3">
      <c r="D258" s="27"/>
      <c r="E258" s="28"/>
      <c r="F258" s="28"/>
      <c r="G258" s="24"/>
    </row>
    <row r="259" spans="4:7" s="9" customFormat="1" x14ac:dyDescent="0.3">
      <c r="D259" s="27"/>
      <c r="E259" s="28"/>
      <c r="F259" s="28"/>
      <c r="G259" s="24"/>
    </row>
    <row r="260" spans="4:7" s="9" customFormat="1" x14ac:dyDescent="0.3">
      <c r="D260" s="27"/>
      <c r="E260" s="28"/>
      <c r="F260" s="28"/>
      <c r="G260" s="24"/>
    </row>
    <row r="261" spans="4:7" s="9" customFormat="1" x14ac:dyDescent="0.3">
      <c r="D261" s="27"/>
      <c r="E261" s="28"/>
      <c r="F261" s="28"/>
      <c r="G261" s="24"/>
    </row>
    <row r="262" spans="4:7" s="9" customFormat="1" x14ac:dyDescent="0.3">
      <c r="D262" s="27"/>
      <c r="E262" s="28"/>
      <c r="F262" s="28"/>
      <c r="G262" s="24"/>
    </row>
    <row r="263" spans="4:7" s="9" customFormat="1" x14ac:dyDescent="0.3">
      <c r="D263" s="27"/>
      <c r="E263" s="28"/>
      <c r="F263" s="28"/>
      <c r="G263" s="24"/>
    </row>
    <row r="264" spans="4:7" s="9" customFormat="1" x14ac:dyDescent="0.3">
      <c r="D264" s="27"/>
      <c r="E264" s="28"/>
      <c r="F264" s="28"/>
      <c r="G264" s="24"/>
    </row>
    <row r="265" spans="4:7" s="9" customFormat="1" x14ac:dyDescent="0.3">
      <c r="D265" s="27"/>
      <c r="E265" s="28"/>
      <c r="F265" s="28"/>
      <c r="G265" s="24"/>
    </row>
    <row r="266" spans="4:7" s="9" customFormat="1" x14ac:dyDescent="0.3">
      <c r="D266" s="27"/>
      <c r="E266" s="28"/>
      <c r="F266" s="28"/>
      <c r="G266" s="24"/>
    </row>
    <row r="267" spans="4:7" s="9" customFormat="1" x14ac:dyDescent="0.3">
      <c r="D267" s="27"/>
      <c r="E267" s="28"/>
      <c r="F267" s="28"/>
      <c r="G267" s="24"/>
    </row>
    <row r="268" spans="4:7" s="9" customFormat="1" x14ac:dyDescent="0.3">
      <c r="D268" s="27"/>
      <c r="E268" s="28"/>
      <c r="F268" s="28"/>
      <c r="G268" s="24"/>
    </row>
    <row r="269" spans="4:7" s="9" customFormat="1" x14ac:dyDescent="0.3">
      <c r="D269" s="27"/>
      <c r="E269" s="28"/>
      <c r="F269" s="28"/>
      <c r="G269" s="24"/>
    </row>
    <row r="270" spans="4:7" s="9" customFormat="1" x14ac:dyDescent="0.3">
      <c r="D270" s="27"/>
      <c r="E270" s="28"/>
      <c r="F270" s="28"/>
      <c r="G270" s="24"/>
    </row>
    <row r="271" spans="4:7" s="9" customFormat="1" x14ac:dyDescent="0.3">
      <c r="D271" s="27"/>
      <c r="E271" s="28"/>
      <c r="F271" s="28"/>
      <c r="G271" s="24"/>
    </row>
    <row r="272" spans="4:7" s="9" customFormat="1" x14ac:dyDescent="0.3">
      <c r="D272" s="27"/>
      <c r="E272" s="28"/>
      <c r="F272" s="28"/>
      <c r="G272" s="24"/>
    </row>
    <row r="273" spans="4:7" s="9" customFormat="1" x14ac:dyDescent="0.3">
      <c r="D273" s="27"/>
      <c r="E273" s="28"/>
      <c r="F273" s="28"/>
      <c r="G273" s="24"/>
    </row>
    <row r="274" spans="4:7" s="9" customFormat="1" x14ac:dyDescent="0.3">
      <c r="D274" s="27"/>
      <c r="E274" s="28"/>
      <c r="F274" s="28"/>
      <c r="G274" s="24"/>
    </row>
    <row r="275" spans="4:7" s="9" customFormat="1" x14ac:dyDescent="0.3">
      <c r="D275" s="27"/>
      <c r="E275" s="28"/>
      <c r="F275" s="28"/>
      <c r="G275" s="24"/>
    </row>
    <row r="276" spans="4:7" s="9" customFormat="1" x14ac:dyDescent="0.3">
      <c r="D276" s="27"/>
      <c r="E276" s="28"/>
      <c r="F276" s="28"/>
      <c r="G276" s="24"/>
    </row>
    <row r="277" spans="4:7" s="9" customFormat="1" x14ac:dyDescent="0.3">
      <c r="D277" s="27"/>
      <c r="E277" s="28"/>
      <c r="F277" s="28"/>
      <c r="G277" s="24"/>
    </row>
    <row r="278" spans="4:7" s="9" customFormat="1" x14ac:dyDescent="0.3">
      <c r="D278" s="27"/>
      <c r="E278" s="28"/>
      <c r="F278" s="28"/>
      <c r="G278" s="24"/>
    </row>
    <row r="279" spans="4:7" s="9" customFormat="1" x14ac:dyDescent="0.3">
      <c r="D279" s="27"/>
      <c r="E279" s="28"/>
      <c r="F279" s="28"/>
      <c r="G279" s="24"/>
    </row>
    <row r="280" spans="4:7" s="9" customFormat="1" x14ac:dyDescent="0.3">
      <c r="D280" s="27"/>
      <c r="E280" s="28"/>
      <c r="F280" s="28"/>
      <c r="G280" s="24"/>
    </row>
    <row r="281" spans="4:7" s="9" customFormat="1" x14ac:dyDescent="0.3">
      <c r="D281" s="27"/>
      <c r="E281" s="28"/>
      <c r="F281" s="28"/>
      <c r="G281" s="24"/>
    </row>
    <row r="282" spans="4:7" s="9" customFormat="1" x14ac:dyDescent="0.3">
      <c r="D282" s="27"/>
      <c r="E282" s="28"/>
      <c r="F282" s="28"/>
      <c r="G282" s="24"/>
    </row>
    <row r="283" spans="4:7" s="9" customFormat="1" x14ac:dyDescent="0.3">
      <c r="D283" s="27"/>
      <c r="E283" s="28"/>
      <c r="F283" s="28"/>
      <c r="G283" s="24"/>
    </row>
    <row r="284" spans="4:7" s="9" customFormat="1" x14ac:dyDescent="0.3">
      <c r="D284" s="27"/>
      <c r="E284" s="28"/>
      <c r="F284" s="28"/>
      <c r="G284" s="24"/>
    </row>
    <row r="285" spans="4:7" s="9" customFormat="1" x14ac:dyDescent="0.3">
      <c r="D285" s="27"/>
      <c r="E285" s="28"/>
      <c r="F285" s="28"/>
      <c r="G285" s="24"/>
    </row>
    <row r="286" spans="4:7" s="9" customFormat="1" x14ac:dyDescent="0.3">
      <c r="D286" s="27"/>
      <c r="E286" s="28"/>
      <c r="F286" s="28"/>
      <c r="G286" s="24"/>
    </row>
    <row r="287" spans="4:7" s="9" customFormat="1" x14ac:dyDescent="0.3">
      <c r="D287" s="27"/>
      <c r="E287" s="28"/>
      <c r="F287" s="28"/>
      <c r="G287" s="24"/>
    </row>
    <row r="288" spans="4:7" s="9" customFormat="1" x14ac:dyDescent="0.3">
      <c r="D288" s="27"/>
      <c r="E288" s="28"/>
      <c r="F288" s="28"/>
      <c r="G288" s="24"/>
    </row>
    <row r="289" spans="4:7" s="9" customFormat="1" x14ac:dyDescent="0.3">
      <c r="D289" s="27"/>
      <c r="E289" s="28"/>
      <c r="F289" s="28"/>
      <c r="G289" s="24"/>
    </row>
    <row r="290" spans="4:7" s="9" customFormat="1" x14ac:dyDescent="0.3">
      <c r="D290" s="27"/>
      <c r="E290" s="28"/>
      <c r="F290" s="28"/>
      <c r="G290" s="24"/>
    </row>
    <row r="291" spans="4:7" s="9" customFormat="1" x14ac:dyDescent="0.3">
      <c r="D291" s="27"/>
      <c r="E291" s="28"/>
      <c r="F291" s="28"/>
      <c r="G291" s="24"/>
    </row>
    <row r="292" spans="4:7" s="9" customFormat="1" x14ac:dyDescent="0.3">
      <c r="D292" s="27"/>
      <c r="E292" s="28"/>
      <c r="F292" s="28"/>
      <c r="G292" s="24"/>
    </row>
    <row r="293" spans="4:7" s="9" customFormat="1" x14ac:dyDescent="0.3">
      <c r="D293" s="27"/>
      <c r="E293" s="28"/>
      <c r="F293" s="28"/>
      <c r="G293" s="24"/>
    </row>
    <row r="294" spans="4:7" s="9" customFormat="1" x14ac:dyDescent="0.3">
      <c r="D294" s="27"/>
      <c r="E294" s="28"/>
      <c r="F294" s="28"/>
      <c r="G294" s="24"/>
    </row>
    <row r="295" spans="4:7" s="9" customFormat="1" x14ac:dyDescent="0.3">
      <c r="D295" s="27"/>
      <c r="E295" s="28"/>
      <c r="F295" s="28"/>
      <c r="G295" s="24"/>
    </row>
    <row r="296" spans="4:7" s="9" customFormat="1" x14ac:dyDescent="0.3">
      <c r="D296" s="27"/>
      <c r="E296" s="28"/>
      <c r="F296" s="28"/>
      <c r="G296" s="24"/>
    </row>
    <row r="297" spans="4:7" s="9" customFormat="1" x14ac:dyDescent="0.3">
      <c r="D297" s="27"/>
      <c r="E297" s="28"/>
      <c r="F297" s="28"/>
      <c r="G297" s="24"/>
    </row>
    <row r="298" spans="4:7" s="9" customFormat="1" x14ac:dyDescent="0.3">
      <c r="D298" s="27"/>
      <c r="E298" s="28"/>
      <c r="F298" s="28"/>
      <c r="G298" s="24"/>
    </row>
    <row r="299" spans="4:7" s="9" customFormat="1" x14ac:dyDescent="0.3">
      <c r="D299" s="27"/>
      <c r="E299" s="28"/>
      <c r="F299" s="28"/>
      <c r="G299" s="24"/>
    </row>
    <row r="300" spans="4:7" s="9" customFormat="1" x14ac:dyDescent="0.3">
      <c r="D300" s="27"/>
      <c r="E300" s="28"/>
      <c r="F300" s="28"/>
      <c r="G300" s="24"/>
    </row>
    <row r="301" spans="4:7" s="9" customFormat="1" x14ac:dyDescent="0.3">
      <c r="D301" s="27"/>
      <c r="E301" s="28"/>
      <c r="F301" s="28"/>
      <c r="G301" s="24"/>
    </row>
    <row r="302" spans="4:7" s="9" customFormat="1" x14ac:dyDescent="0.3">
      <c r="D302" s="27"/>
      <c r="E302" s="28"/>
      <c r="F302" s="28"/>
      <c r="G302" s="24"/>
    </row>
    <row r="303" spans="4:7" s="9" customFormat="1" x14ac:dyDescent="0.3">
      <c r="D303" s="27"/>
      <c r="E303" s="28"/>
      <c r="F303" s="28"/>
      <c r="G303" s="24"/>
    </row>
    <row r="304" spans="4:7" s="9" customFormat="1" x14ac:dyDescent="0.3">
      <c r="D304" s="27"/>
      <c r="E304" s="28"/>
      <c r="F304" s="28"/>
      <c r="G304" s="24"/>
    </row>
    <row r="305" spans="4:7" s="9" customFormat="1" x14ac:dyDescent="0.3">
      <c r="D305" s="27"/>
      <c r="E305" s="28"/>
      <c r="F305" s="28"/>
      <c r="G305" s="24"/>
    </row>
    <row r="306" spans="4:7" s="9" customFormat="1" x14ac:dyDescent="0.3">
      <c r="D306" s="27"/>
      <c r="E306" s="28"/>
      <c r="F306" s="28"/>
      <c r="G306" s="24"/>
    </row>
    <row r="307" spans="4:7" s="9" customFormat="1" x14ac:dyDescent="0.3">
      <c r="D307" s="27"/>
      <c r="E307" s="28"/>
      <c r="F307" s="28"/>
      <c r="G307" s="24"/>
    </row>
    <row r="308" spans="4:7" s="9" customFormat="1" x14ac:dyDescent="0.3">
      <c r="D308" s="27"/>
      <c r="E308" s="28"/>
      <c r="F308" s="28"/>
      <c r="G308" s="24"/>
    </row>
    <row r="309" spans="4:7" s="9" customFormat="1" x14ac:dyDescent="0.3">
      <c r="D309" s="27"/>
      <c r="E309" s="28"/>
      <c r="F309" s="28"/>
      <c r="G309" s="24"/>
    </row>
    <row r="310" spans="4:7" s="9" customFormat="1" x14ac:dyDescent="0.3">
      <c r="D310" s="27"/>
      <c r="E310" s="28"/>
      <c r="F310" s="28"/>
      <c r="G310" s="24"/>
    </row>
    <row r="311" spans="4:7" s="9" customFormat="1" x14ac:dyDescent="0.3">
      <c r="D311" s="27"/>
      <c r="E311" s="28"/>
      <c r="F311" s="28"/>
      <c r="G311" s="24"/>
    </row>
    <row r="312" spans="4:7" s="9" customFormat="1" x14ac:dyDescent="0.3">
      <c r="D312" s="27"/>
      <c r="E312" s="28"/>
      <c r="F312" s="28"/>
      <c r="G312" s="24"/>
    </row>
    <row r="313" spans="4:7" s="9" customFormat="1" x14ac:dyDescent="0.3">
      <c r="D313" s="27"/>
      <c r="E313" s="28"/>
      <c r="F313" s="28"/>
      <c r="G313" s="24"/>
    </row>
    <row r="314" spans="4:7" s="9" customFormat="1" x14ac:dyDescent="0.3">
      <c r="D314" s="27"/>
      <c r="E314" s="28"/>
      <c r="F314" s="28"/>
      <c r="G314" s="24"/>
    </row>
    <row r="315" spans="4:7" s="9" customFormat="1" x14ac:dyDescent="0.3">
      <c r="D315" s="27"/>
      <c r="E315" s="28"/>
      <c r="F315" s="28"/>
      <c r="G315" s="24"/>
    </row>
    <row r="316" spans="4:7" s="9" customFormat="1" x14ac:dyDescent="0.3">
      <c r="D316" s="27"/>
      <c r="E316" s="28"/>
      <c r="F316" s="28"/>
      <c r="G316" s="24"/>
    </row>
    <row r="317" spans="4:7" s="9" customFormat="1" x14ac:dyDescent="0.3">
      <c r="D317" s="27"/>
      <c r="E317" s="28"/>
      <c r="F317" s="28"/>
      <c r="G317" s="24"/>
    </row>
    <row r="318" spans="4:7" s="9" customFormat="1" x14ac:dyDescent="0.3">
      <c r="D318" s="27"/>
      <c r="E318" s="28"/>
      <c r="F318" s="28"/>
      <c r="G318" s="24"/>
    </row>
    <row r="319" spans="4:7" s="9" customFormat="1" x14ac:dyDescent="0.3">
      <c r="D319" s="27"/>
      <c r="E319" s="28"/>
      <c r="F319" s="28"/>
      <c r="G319" s="24"/>
    </row>
    <row r="320" spans="4:7" s="9" customFormat="1" x14ac:dyDescent="0.3">
      <c r="D320" s="27"/>
      <c r="E320" s="28"/>
      <c r="F320" s="28"/>
      <c r="G320" s="24"/>
    </row>
    <row r="321" spans="4:7" s="9" customFormat="1" x14ac:dyDescent="0.3">
      <c r="D321" s="27"/>
      <c r="E321" s="28"/>
      <c r="F321" s="28"/>
      <c r="G321" s="24"/>
    </row>
    <row r="322" spans="4:7" s="9" customFormat="1" x14ac:dyDescent="0.3">
      <c r="D322" s="27"/>
      <c r="E322" s="28"/>
      <c r="F322" s="28"/>
      <c r="G322" s="24"/>
    </row>
    <row r="323" spans="4:7" s="9" customFormat="1" x14ac:dyDescent="0.3">
      <c r="D323" s="27"/>
      <c r="E323" s="28"/>
      <c r="F323" s="28"/>
      <c r="G323" s="24"/>
    </row>
    <row r="324" spans="4:7" s="9" customFormat="1" x14ac:dyDescent="0.3">
      <c r="D324" s="27"/>
      <c r="E324" s="28"/>
      <c r="F324" s="28"/>
      <c r="G324" s="24"/>
    </row>
    <row r="325" spans="4:7" s="9" customFormat="1" x14ac:dyDescent="0.3">
      <c r="D325" s="27"/>
      <c r="E325" s="28"/>
      <c r="F325" s="28"/>
      <c r="G325" s="24"/>
    </row>
    <row r="326" spans="4:7" s="9" customFormat="1" x14ac:dyDescent="0.3">
      <c r="D326" s="27"/>
      <c r="E326" s="28"/>
      <c r="F326" s="28"/>
      <c r="G326" s="24"/>
    </row>
    <row r="327" spans="4:7" s="9" customFormat="1" x14ac:dyDescent="0.3">
      <c r="D327" s="27"/>
      <c r="E327" s="28"/>
      <c r="F327" s="28"/>
      <c r="G327" s="24"/>
    </row>
    <row r="328" spans="4:7" s="9" customFormat="1" x14ac:dyDescent="0.3">
      <c r="D328" s="27"/>
      <c r="E328" s="28"/>
      <c r="F328" s="28"/>
      <c r="G328" s="24"/>
    </row>
    <row r="329" spans="4:7" s="9" customFormat="1" x14ac:dyDescent="0.3">
      <c r="D329" s="27"/>
      <c r="E329" s="28"/>
      <c r="F329" s="28"/>
      <c r="G329" s="24"/>
    </row>
    <row r="330" spans="4:7" s="9" customFormat="1" x14ac:dyDescent="0.3">
      <c r="D330" s="27"/>
      <c r="E330" s="28"/>
      <c r="F330" s="28"/>
      <c r="G330" s="24"/>
    </row>
    <row r="331" spans="4:7" s="9" customFormat="1" x14ac:dyDescent="0.3">
      <c r="D331" s="27"/>
      <c r="E331" s="28"/>
      <c r="F331" s="28"/>
      <c r="G331" s="24"/>
    </row>
    <row r="332" spans="4:7" s="9" customFormat="1" x14ac:dyDescent="0.3">
      <c r="D332" s="27"/>
      <c r="E332" s="28"/>
      <c r="F332" s="28"/>
      <c r="G332" s="24"/>
    </row>
    <row r="333" spans="4:7" s="9" customFormat="1" x14ac:dyDescent="0.3">
      <c r="D333" s="27"/>
      <c r="E333" s="28"/>
      <c r="F333" s="28"/>
      <c r="G333" s="24"/>
    </row>
    <row r="334" spans="4:7" s="9" customFormat="1" x14ac:dyDescent="0.3">
      <c r="D334" s="27"/>
      <c r="E334" s="28"/>
      <c r="F334" s="28"/>
      <c r="G334" s="24"/>
    </row>
    <row r="335" spans="4:7" s="9" customFormat="1" x14ac:dyDescent="0.3">
      <c r="D335" s="27"/>
      <c r="E335" s="28"/>
      <c r="F335" s="28"/>
      <c r="G335" s="24"/>
    </row>
    <row r="336" spans="4:7" s="9" customFormat="1" x14ac:dyDescent="0.3">
      <c r="D336" s="27"/>
      <c r="E336" s="28"/>
      <c r="F336" s="28"/>
      <c r="G336" s="24"/>
    </row>
    <row r="337" spans="4:7" s="9" customFormat="1" x14ac:dyDescent="0.3">
      <c r="D337" s="27"/>
      <c r="E337" s="28"/>
      <c r="F337" s="28"/>
      <c r="G337" s="24"/>
    </row>
    <row r="338" spans="4:7" s="9" customFormat="1" x14ac:dyDescent="0.3">
      <c r="D338" s="27"/>
      <c r="E338" s="28"/>
      <c r="F338" s="28"/>
      <c r="G338" s="24"/>
    </row>
    <row r="339" spans="4:7" s="9" customFormat="1" x14ac:dyDescent="0.3">
      <c r="D339" s="27"/>
      <c r="E339" s="28"/>
      <c r="F339" s="28"/>
      <c r="G339" s="24"/>
    </row>
    <row r="340" spans="4:7" s="9" customFormat="1" x14ac:dyDescent="0.3">
      <c r="D340" s="27"/>
      <c r="E340" s="28"/>
      <c r="F340" s="28"/>
      <c r="G340" s="24"/>
    </row>
    <row r="341" spans="4:7" s="9" customFormat="1" x14ac:dyDescent="0.3">
      <c r="D341" s="27"/>
      <c r="E341" s="28"/>
      <c r="F341" s="28"/>
      <c r="G341" s="24"/>
    </row>
    <row r="342" spans="4:7" s="9" customFormat="1" x14ac:dyDescent="0.3">
      <c r="D342" s="27"/>
      <c r="E342" s="28"/>
      <c r="F342" s="28"/>
      <c r="G342" s="24"/>
    </row>
    <row r="343" spans="4:7" s="9" customFormat="1" x14ac:dyDescent="0.3">
      <c r="D343" s="27"/>
      <c r="E343" s="28"/>
      <c r="F343" s="28"/>
      <c r="G343" s="24"/>
    </row>
    <row r="344" spans="4:7" s="9" customFormat="1" x14ac:dyDescent="0.3">
      <c r="D344" s="27"/>
      <c r="E344" s="28"/>
      <c r="F344" s="28"/>
      <c r="G344" s="24"/>
    </row>
    <row r="345" spans="4:7" s="9" customFormat="1" x14ac:dyDescent="0.3">
      <c r="D345" s="27"/>
      <c r="E345" s="28"/>
      <c r="F345" s="28"/>
      <c r="G345" s="24"/>
    </row>
    <row r="346" spans="4:7" s="9" customFormat="1" x14ac:dyDescent="0.3">
      <c r="D346" s="27"/>
      <c r="E346" s="28"/>
      <c r="F346" s="28"/>
      <c r="G346" s="24"/>
    </row>
    <row r="347" spans="4:7" s="9" customFormat="1" x14ac:dyDescent="0.3">
      <c r="D347" s="27"/>
      <c r="E347" s="28"/>
      <c r="F347" s="28"/>
      <c r="G347" s="24"/>
    </row>
    <row r="348" spans="4:7" s="9" customFormat="1" x14ac:dyDescent="0.3">
      <c r="D348" s="27"/>
      <c r="E348" s="28"/>
      <c r="F348" s="28"/>
      <c r="G348" s="24"/>
    </row>
    <row r="349" spans="4:7" s="9" customFormat="1" x14ac:dyDescent="0.3">
      <c r="D349" s="27"/>
      <c r="E349" s="28"/>
      <c r="F349" s="28"/>
      <c r="G349" s="24"/>
    </row>
    <row r="350" spans="4:7" s="9" customFormat="1" x14ac:dyDescent="0.3">
      <c r="D350" s="27"/>
      <c r="E350" s="28"/>
      <c r="F350" s="28"/>
      <c r="G350" s="24"/>
    </row>
    <row r="351" spans="4:7" s="9" customFormat="1" x14ac:dyDescent="0.3">
      <c r="D351" s="27"/>
      <c r="E351" s="28"/>
      <c r="F351" s="28"/>
      <c r="G351" s="24"/>
    </row>
    <row r="352" spans="4:7" s="9" customFormat="1" x14ac:dyDescent="0.3">
      <c r="D352" s="27"/>
      <c r="E352" s="28"/>
      <c r="F352" s="28"/>
      <c r="G352" s="24"/>
    </row>
    <row r="353" spans="4:7" s="9" customFormat="1" x14ac:dyDescent="0.3">
      <c r="D353" s="27"/>
      <c r="E353" s="28"/>
      <c r="F353" s="28"/>
      <c r="G353" s="24"/>
    </row>
    <row r="354" spans="4:7" s="9" customFormat="1" x14ac:dyDescent="0.3">
      <c r="D354" s="27"/>
      <c r="E354" s="28"/>
      <c r="F354" s="28"/>
      <c r="G354" s="24"/>
    </row>
    <row r="355" spans="4:7" s="9" customFormat="1" x14ac:dyDescent="0.3">
      <c r="D355" s="27"/>
      <c r="E355" s="28"/>
      <c r="F355" s="28"/>
      <c r="G355" s="24"/>
    </row>
    <row r="356" spans="4:7" s="9" customFormat="1" x14ac:dyDescent="0.3">
      <c r="D356" s="27"/>
      <c r="E356" s="28"/>
      <c r="F356" s="28"/>
      <c r="G356" s="24"/>
    </row>
    <row r="357" spans="4:7" s="9" customFormat="1" x14ac:dyDescent="0.3">
      <c r="D357" s="27"/>
      <c r="E357" s="28"/>
      <c r="F357" s="28"/>
      <c r="G357" s="24"/>
    </row>
    <row r="358" spans="4:7" s="9" customFormat="1" x14ac:dyDescent="0.3">
      <c r="D358" s="27"/>
      <c r="E358" s="28"/>
      <c r="F358" s="28"/>
      <c r="G358" s="24"/>
    </row>
    <row r="359" spans="4:7" s="9" customFormat="1" x14ac:dyDescent="0.3">
      <c r="D359" s="27"/>
      <c r="E359" s="28"/>
      <c r="F359" s="28"/>
      <c r="G359" s="24"/>
    </row>
    <row r="360" spans="4:7" s="9" customFormat="1" x14ac:dyDescent="0.3">
      <c r="D360" s="27"/>
      <c r="E360" s="28"/>
      <c r="F360" s="28"/>
      <c r="G360" s="24"/>
    </row>
    <row r="361" spans="4:7" s="9" customFormat="1" x14ac:dyDescent="0.3">
      <c r="D361" s="27"/>
      <c r="E361" s="28"/>
      <c r="F361" s="28"/>
      <c r="G361" s="24"/>
    </row>
    <row r="362" spans="4:7" s="9" customFormat="1" x14ac:dyDescent="0.3">
      <c r="D362" s="27"/>
      <c r="E362" s="28"/>
      <c r="F362" s="28"/>
      <c r="G362" s="24"/>
    </row>
    <row r="363" spans="4:7" s="9" customFormat="1" x14ac:dyDescent="0.3">
      <c r="D363" s="27"/>
      <c r="E363" s="28"/>
      <c r="F363" s="28"/>
      <c r="G363" s="24"/>
    </row>
    <row r="364" spans="4:7" s="9" customFormat="1" x14ac:dyDescent="0.3">
      <c r="D364" s="27"/>
      <c r="E364" s="28"/>
      <c r="F364" s="28"/>
      <c r="G364" s="24"/>
    </row>
    <row r="365" spans="4:7" s="9" customFormat="1" x14ac:dyDescent="0.3">
      <c r="D365" s="27"/>
      <c r="E365" s="28"/>
      <c r="F365" s="28"/>
      <c r="G365" s="24"/>
    </row>
    <row r="366" spans="4:7" s="9" customFormat="1" x14ac:dyDescent="0.3">
      <c r="D366" s="27"/>
      <c r="E366" s="28"/>
      <c r="F366" s="28"/>
      <c r="G366" s="24"/>
    </row>
    <row r="367" spans="4:7" s="9" customFormat="1" x14ac:dyDescent="0.3">
      <c r="D367" s="27"/>
      <c r="E367" s="28"/>
      <c r="F367" s="28"/>
      <c r="G367" s="24"/>
    </row>
    <row r="368" spans="4:7" s="9" customFormat="1" x14ac:dyDescent="0.3">
      <c r="D368" s="27"/>
      <c r="E368" s="28"/>
      <c r="F368" s="28"/>
      <c r="G368" s="24"/>
    </row>
    <row r="369" spans="3:7" s="9" customFormat="1" x14ac:dyDescent="0.3">
      <c r="D369" s="27"/>
      <c r="E369" s="28"/>
      <c r="F369" s="28"/>
      <c r="G369" s="24"/>
    </row>
    <row r="370" spans="3:7" s="9" customFormat="1" x14ac:dyDescent="0.3">
      <c r="D370" s="27"/>
      <c r="E370" s="28"/>
      <c r="F370" s="28"/>
      <c r="G370" s="24"/>
    </row>
    <row r="371" spans="3:7" s="9" customFormat="1" x14ac:dyDescent="0.3">
      <c r="D371" s="27"/>
      <c r="E371" s="28"/>
      <c r="F371" s="28"/>
      <c r="G371" s="24"/>
    </row>
    <row r="372" spans="3:7" s="9" customFormat="1" x14ac:dyDescent="0.3">
      <c r="D372" s="27"/>
      <c r="E372" s="28"/>
      <c r="F372" s="28"/>
      <c r="G372" s="24"/>
    </row>
    <row r="373" spans="3:7" s="9" customFormat="1" x14ac:dyDescent="0.3">
      <c r="D373" s="27"/>
      <c r="E373" s="28"/>
      <c r="F373" s="28"/>
      <c r="G373" s="24"/>
    </row>
    <row r="374" spans="3:7" s="9" customFormat="1" x14ac:dyDescent="0.3">
      <c r="D374" s="27"/>
      <c r="E374" s="28"/>
      <c r="F374" s="28"/>
      <c r="G374" s="24"/>
    </row>
    <row r="375" spans="3:7" s="9" customFormat="1" x14ac:dyDescent="0.3">
      <c r="D375" s="27"/>
      <c r="E375" s="28"/>
      <c r="F375" s="28"/>
      <c r="G375" s="24"/>
    </row>
    <row r="376" spans="3:7" s="9" customFormat="1" x14ac:dyDescent="0.3">
      <c r="D376" s="27"/>
      <c r="E376" s="28"/>
      <c r="F376" s="28"/>
      <c r="G376" s="24"/>
    </row>
    <row r="377" spans="3:7" s="9" customFormat="1" x14ac:dyDescent="0.3">
      <c r="D377" s="27"/>
      <c r="E377" s="28"/>
      <c r="F377" s="28"/>
      <c r="G377" s="24"/>
    </row>
    <row r="378" spans="3:7" s="9" customFormat="1" x14ac:dyDescent="0.3">
      <c r="D378" s="27"/>
      <c r="E378" s="28"/>
      <c r="F378" s="28"/>
      <c r="G378" s="24"/>
    </row>
    <row r="379" spans="3:7" s="9" customFormat="1" x14ac:dyDescent="0.3">
      <c r="D379" s="27"/>
      <c r="E379" s="28"/>
      <c r="F379" s="28"/>
      <c r="G379" s="24"/>
    </row>
    <row r="380" spans="3:7" s="9" customFormat="1" x14ac:dyDescent="0.3">
      <c r="D380" s="27"/>
      <c r="E380" s="28"/>
      <c r="F380" s="28"/>
      <c r="G380" s="24"/>
    </row>
    <row r="381" spans="3:7" x14ac:dyDescent="0.25">
      <c r="C381" s="9"/>
    </row>
  </sheetData>
  <mergeCells count="33">
    <mergeCell ref="D59:H59"/>
    <mergeCell ref="D60:H60"/>
    <mergeCell ref="D61:H61"/>
    <mergeCell ref="D62:H62"/>
    <mergeCell ref="D69:F70"/>
    <mergeCell ref="G69:I69"/>
    <mergeCell ref="D42:I42"/>
    <mergeCell ref="D43:I43"/>
    <mergeCell ref="D48:I48"/>
    <mergeCell ref="D53:I53"/>
    <mergeCell ref="D57:H57"/>
    <mergeCell ref="D58:H58"/>
    <mergeCell ref="D36:H36"/>
    <mergeCell ref="D37:H37"/>
    <mergeCell ref="D38:H38"/>
    <mergeCell ref="D39:D40"/>
    <mergeCell ref="E39:E41"/>
    <mergeCell ref="F39:F41"/>
    <mergeCell ref="H39:H40"/>
    <mergeCell ref="D12:I12"/>
    <mergeCell ref="D13:I13"/>
    <mergeCell ref="D18:I18"/>
    <mergeCell ref="D22:I22"/>
    <mergeCell ref="D26:I26"/>
    <mergeCell ref="D31:I31"/>
    <mergeCell ref="C2:G2"/>
    <mergeCell ref="D3:E3"/>
    <mergeCell ref="D6:I6"/>
    <mergeCell ref="D7:I8"/>
    <mergeCell ref="D9:D10"/>
    <mergeCell ref="E9:E11"/>
    <mergeCell ref="F9:F10"/>
    <mergeCell ref="G9:G10"/>
  </mergeCells>
  <printOptions horizontalCentered="1" verticalCentered="1"/>
  <pageMargins left="0" right="0.11811023622047245" top="0" bottom="0" header="0" footer="0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1 - DETALLADO</vt:lpstr>
      <vt:lpstr>'FORMULARIO 1 -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Cabrera</dc:creator>
  <cp:lastModifiedBy>Carolina Cabrera</cp:lastModifiedBy>
  <dcterms:created xsi:type="dcterms:W3CDTF">2023-10-12T21:44:52Z</dcterms:created>
  <dcterms:modified xsi:type="dcterms:W3CDTF">2023-10-12T21:48:03Z</dcterms:modified>
</cp:coreProperties>
</file>